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15" windowWidth="19140" windowHeight="7935" activeTab="1"/>
  </bookViews>
  <sheets>
    <sheet name="All India" sheetId="2" r:id="rId1"/>
    <sheet name="Statewise " sheetId="1" r:id="rId2"/>
  </sheets>
  <definedNames>
    <definedName name="\x">#N/A</definedName>
    <definedName name="\z">#N/A</definedName>
    <definedName name="_xlnm._FilterDatabase" localSheetId="1" hidden="1">'Statewise '!$A$4:$BI$39</definedName>
    <definedName name="_xlnm.Print_Area" localSheetId="1">'Statewise '!$A$1:$BI$43</definedName>
    <definedName name="_xlnm.Print_Area">#REF!</definedName>
    <definedName name="PRINT_AREA_MI">#REF!</definedName>
    <definedName name="_xlnm.Print_Titles" localSheetId="1">'Statewise '!$A:$A</definedName>
  </definedNames>
  <calcPr calcId="124519" iterate="1" iterateCount="1"/>
</workbook>
</file>

<file path=xl/calcChain.xml><?xml version="1.0" encoding="utf-8"?>
<calcChain xmlns="http://schemas.openxmlformats.org/spreadsheetml/2006/main">
  <c r="BC30" i="1"/>
  <c r="BC24"/>
  <c r="BH11"/>
  <c r="BH12"/>
  <c r="BH36"/>
  <c r="BH34"/>
  <c r="BH33"/>
  <c r="BH32"/>
  <c r="BH30"/>
  <c r="BH29"/>
  <c r="BH28"/>
  <c r="BH27"/>
  <c r="BH26"/>
  <c r="BH25"/>
  <c r="BH24"/>
  <c r="BH23"/>
  <c r="BH22"/>
  <c r="BH21"/>
  <c r="BH20"/>
  <c r="BH19"/>
  <c r="BH18"/>
  <c r="BH17"/>
  <c r="BH16"/>
  <c r="BH15"/>
  <c r="BH14"/>
  <c r="BH13"/>
  <c r="BC36"/>
  <c r="BC34"/>
  <c r="BC33"/>
  <c r="BC32"/>
  <c r="BC29"/>
  <c r="BC28"/>
  <c r="BC27"/>
  <c r="BC26"/>
  <c r="BC25"/>
  <c r="BC23"/>
  <c r="BC22"/>
  <c r="BC21"/>
  <c r="BC20"/>
  <c r="BC19"/>
  <c r="BC18"/>
  <c r="BC17"/>
  <c r="BC16"/>
  <c r="BC15"/>
  <c r="BC14"/>
  <c r="BC13"/>
  <c r="BC12"/>
  <c r="BC11"/>
</calcChain>
</file>

<file path=xl/sharedStrings.xml><?xml version="1.0" encoding="utf-8"?>
<sst xmlns="http://schemas.openxmlformats.org/spreadsheetml/2006/main" count="314" uniqueCount="47">
  <si>
    <t>HEALTH AND FAMILY WELFARE</t>
  </si>
  <si>
    <t xml:space="preserve">            </t>
  </si>
  <si>
    <t>States/ UTs</t>
  </si>
  <si>
    <t>Ayurveda</t>
  </si>
  <si>
    <t>Unani</t>
  </si>
  <si>
    <t>Siddha</t>
  </si>
  <si>
    <t>Naturopathy</t>
  </si>
  <si>
    <t>Homoeopathy</t>
  </si>
  <si>
    <t>Total</t>
  </si>
  <si>
    <t>_____________</t>
  </si>
  <si>
    <t>No.</t>
  </si>
  <si>
    <t>Cap</t>
  </si>
  <si>
    <t>State</t>
  </si>
  <si>
    <t xml:space="preserve"> Bihar </t>
  </si>
  <si>
    <t xml:space="preserve"> West Bengal</t>
  </si>
  <si>
    <t>Union Territory</t>
  </si>
  <si>
    <t>-</t>
  </si>
  <si>
    <t>(as on 1st April)</t>
  </si>
  <si>
    <t xml:space="preserve">Table 30.12:  UNDER GRADUATE INSTITUTES AND ADMISSION CAPACITY UNDER AYUSH SYSTEMS     </t>
  </si>
  <si>
    <t>Capacity</t>
  </si>
  <si>
    <t>Number</t>
  </si>
  <si>
    <t xml:space="preserve"> Chandigarh</t>
  </si>
  <si>
    <t xml:space="preserve">Source:Ministry of Health and Family Welfare;Department of AYUSH </t>
  </si>
  <si>
    <t>Puducherry</t>
  </si>
  <si>
    <t>Telangana</t>
  </si>
  <si>
    <t>All India</t>
  </si>
  <si>
    <r>
      <t xml:space="preserve"> </t>
    </r>
    <r>
      <rPr>
        <sz val="10"/>
        <color indexed="63"/>
        <rFont val="Times New Roman"/>
        <family val="1"/>
      </rPr>
      <t>Andhra Pradesh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</si>
  <si>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Arunachal Pradesh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</si>
  <si>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Assam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</si>
  <si>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Chhattisgarh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</si>
  <si>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Delhi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</si>
  <si>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Goa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</si>
  <si>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Gujarat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</si>
  <si>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Haryana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</si>
  <si>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Himachal Pradesh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</si>
  <si>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Jammu &amp; Kashmir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</si>
  <si>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Jharkhand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</si>
  <si>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Karnataka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</si>
  <si>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>Kerala</t>
    </r>
  </si>
  <si>
    <r>
      <t xml:space="preserve"> </t>
    </r>
    <r>
      <rPr>
        <sz val="10"/>
        <color indexed="63"/>
        <rFont val="Times New Roman"/>
        <family val="1"/>
      </rPr>
      <t xml:space="preserve">Madhya Pradesh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</si>
  <si>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Maharashtra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</si>
  <si>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Odisha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</si>
  <si>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Punjab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</si>
  <si>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Rajasthan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</si>
  <si>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Tamil Nadu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</si>
  <si>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Uttar Pradesh </t>
    </r>
    <r>
      <rPr>
        <sz val="10"/>
        <rFont val="Times New Roman"/>
        <family val="1"/>
      </rPr>
      <t xml:space="preserve"> </t>
    </r>
  </si>
  <si>
    <r>
      <t xml:space="preserve"> </t>
    </r>
    <r>
      <rPr>
        <sz val="10"/>
        <color indexed="63"/>
        <rFont val="Times New Roman"/>
        <family val="1"/>
      </rPr>
      <t xml:space="preserve">Uttarakhand </t>
    </r>
    <r>
      <rPr>
        <sz val="1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</si>
</sst>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63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63"/>
      <name val="Times New Roman"/>
      <family val="1"/>
    </font>
    <font>
      <sz val="10"/>
      <color indexed="63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14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0" xfId="0" quotePrefix="1" applyFont="1" applyFill="1" applyBorder="1" applyAlignment="1">
      <alignment horizontal="center"/>
    </xf>
    <xf numFmtId="0" fontId="19" fillId="25" borderId="0" xfId="0" quotePrefix="1" applyFont="1" applyFill="1" applyBorder="1" applyAlignment="1">
      <alignment horizontal="center"/>
    </xf>
    <xf numFmtId="0" fontId="19" fillId="26" borderId="0" xfId="0" quotePrefix="1" applyFont="1" applyFill="1" applyBorder="1" applyAlignment="1">
      <alignment horizontal="center"/>
    </xf>
    <xf numFmtId="0" fontId="19" fillId="0" borderId="0" xfId="0" applyFont="1" applyFill="1"/>
    <xf numFmtId="0" fontId="19" fillId="25" borderId="0" xfId="0" applyFont="1" applyFill="1" applyBorder="1" applyAlignment="1">
      <alignment horizontal="center"/>
    </xf>
    <xf numFmtId="0" fontId="19" fillId="24" borderId="13" xfId="0" applyFont="1" applyFill="1" applyBorder="1"/>
    <xf numFmtId="0" fontId="19" fillId="24" borderId="14" xfId="0" applyFont="1" applyFill="1" applyBorder="1" applyAlignment="1">
      <alignment horizontal="center"/>
    </xf>
    <xf numFmtId="0" fontId="19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vertical="center"/>
    </xf>
    <xf numFmtId="0" fontId="19" fillId="24" borderId="16" xfId="0" applyFont="1" applyFill="1" applyBorder="1"/>
    <xf numFmtId="0" fontId="19" fillId="24" borderId="0" xfId="0" applyFont="1" applyFill="1" applyBorder="1"/>
    <xf numFmtId="0" fontId="19" fillId="24" borderId="0" xfId="0" applyFont="1" applyFill="1" applyBorder="1" applyAlignment="1">
      <alignment horizontal="center"/>
    </xf>
    <xf numFmtId="0" fontId="19" fillId="24" borderId="17" xfId="0" applyFont="1" applyFill="1" applyBorder="1" applyAlignment="1">
      <alignment horizontal="center"/>
    </xf>
    <xf numFmtId="0" fontId="20" fillId="24" borderId="18" xfId="0" applyFont="1" applyFill="1" applyBorder="1"/>
    <xf numFmtId="0" fontId="20" fillId="24" borderId="19" xfId="0" applyFont="1" applyFill="1" applyBorder="1" applyAlignment="1">
      <alignment horizontal="center" vertical="center"/>
    </xf>
    <xf numFmtId="0" fontId="20" fillId="24" borderId="18" xfId="0" quotePrefix="1" applyFont="1" applyFill="1" applyBorder="1" applyAlignment="1">
      <alignment horizontal="center"/>
    </xf>
    <xf numFmtId="0" fontId="20" fillId="24" borderId="19" xfId="0" quotePrefix="1" applyFont="1" applyFill="1" applyBorder="1" applyAlignment="1">
      <alignment horizontal="center"/>
    </xf>
    <xf numFmtId="0" fontId="19" fillId="25" borderId="17" xfId="0" quotePrefix="1" applyFont="1" applyFill="1" applyBorder="1" applyAlignment="1">
      <alignment horizontal="center"/>
    </xf>
    <xf numFmtId="0" fontId="19" fillId="26" borderId="17" xfId="0" quotePrefix="1" applyFont="1" applyFill="1" applyBorder="1" applyAlignment="1">
      <alignment horizontal="center"/>
    </xf>
    <xf numFmtId="0" fontId="19" fillId="25" borderId="17" xfId="0" applyFont="1" applyFill="1" applyBorder="1" applyAlignment="1">
      <alignment horizontal="center"/>
    </xf>
    <xf numFmtId="0" fontId="20" fillId="27" borderId="0" xfId="0" applyFont="1" applyFill="1" applyBorder="1" applyAlignment="1">
      <alignment vertical="center"/>
    </xf>
    <xf numFmtId="0" fontId="19" fillId="0" borderId="0" xfId="0" applyFont="1" applyBorder="1"/>
    <xf numFmtId="0" fontId="19" fillId="26" borderId="0" xfId="0" applyFont="1" applyFill="1" applyBorder="1" applyAlignment="1">
      <alignment horizontal="center"/>
    </xf>
    <xf numFmtId="0" fontId="19" fillId="26" borderId="17" xfId="0" applyFont="1" applyFill="1" applyBorder="1" applyAlignment="1">
      <alignment horizontal="center"/>
    </xf>
    <xf numFmtId="0" fontId="19" fillId="25" borderId="10" xfId="0" applyFont="1" applyFill="1" applyBorder="1" applyAlignment="1">
      <alignment horizontal="center"/>
    </xf>
    <xf numFmtId="0" fontId="0" fillId="27" borderId="16" xfId="0" applyFill="1" applyBorder="1"/>
    <xf numFmtId="0" fontId="0" fillId="27" borderId="0" xfId="0" applyFill="1" applyBorder="1"/>
    <xf numFmtId="0" fontId="0" fillId="27" borderId="17" xfId="0" applyFill="1" applyBorder="1"/>
    <xf numFmtId="0" fontId="0" fillId="27" borderId="20" xfId="0" applyFill="1" applyBorder="1"/>
    <xf numFmtId="0" fontId="0" fillId="27" borderId="11" xfId="0" applyFill="1" applyBorder="1"/>
    <xf numFmtId="0" fontId="0" fillId="27" borderId="21" xfId="0" applyFill="1" applyBorder="1"/>
    <xf numFmtId="0" fontId="20" fillId="25" borderId="24" xfId="0" quotePrefix="1" applyFont="1" applyFill="1" applyBorder="1" applyAlignment="1">
      <alignment horizontal="center"/>
    </xf>
    <xf numFmtId="0" fontId="20" fillId="26" borderId="38" xfId="0" quotePrefix="1" applyFont="1" applyFill="1" applyBorder="1" applyAlignment="1">
      <alignment horizontal="center"/>
    </xf>
    <xf numFmtId="0" fontId="20" fillId="25" borderId="38" xfId="0" quotePrefix="1" applyFont="1" applyFill="1" applyBorder="1" applyAlignment="1">
      <alignment horizontal="center"/>
    </xf>
    <xf numFmtId="0" fontId="20" fillId="25" borderId="38" xfId="0" applyFont="1" applyFill="1" applyBorder="1" applyAlignment="1">
      <alignment horizontal="center"/>
    </xf>
    <xf numFmtId="0" fontId="20" fillId="26" borderId="38" xfId="0" applyFont="1" applyFill="1" applyBorder="1" applyAlignment="1">
      <alignment horizontal="center"/>
    </xf>
    <xf numFmtId="0" fontId="20" fillId="25" borderId="22" xfId="0" applyFont="1" applyFill="1" applyBorder="1" applyAlignment="1">
      <alignment horizontal="center"/>
    </xf>
    <xf numFmtId="0" fontId="19" fillId="29" borderId="0" xfId="0" applyFont="1" applyFill="1" applyBorder="1"/>
    <xf numFmtId="0" fontId="19" fillId="29" borderId="17" xfId="0" applyFont="1" applyFill="1" applyBorder="1"/>
    <xf numFmtId="0" fontId="19" fillId="30" borderId="13" xfId="0" applyFont="1" applyFill="1" applyBorder="1"/>
    <xf numFmtId="0" fontId="19" fillId="30" borderId="14" xfId="0" applyFont="1" applyFill="1" applyBorder="1" applyAlignment="1">
      <alignment horizontal="center"/>
    </xf>
    <xf numFmtId="0" fontId="19" fillId="30" borderId="14" xfId="0" applyFont="1" applyFill="1" applyBorder="1"/>
    <xf numFmtId="0" fontId="19" fillId="30" borderId="15" xfId="0" applyFont="1" applyFill="1" applyBorder="1"/>
    <xf numFmtId="0" fontId="22" fillId="30" borderId="16" xfId="0" applyFont="1" applyFill="1" applyBorder="1" applyAlignment="1">
      <alignment vertical="center"/>
    </xf>
    <xf numFmtId="0" fontId="22" fillId="30" borderId="0" xfId="0" applyFont="1" applyFill="1" applyBorder="1" applyAlignment="1">
      <alignment horizontal="center" vertical="center"/>
    </xf>
    <xf numFmtId="0" fontId="19" fillId="30" borderId="0" xfId="0" applyFont="1" applyFill="1" applyBorder="1"/>
    <xf numFmtId="0" fontId="19" fillId="30" borderId="17" xfId="0" applyFont="1" applyFill="1" applyBorder="1"/>
    <xf numFmtId="0" fontId="19" fillId="30" borderId="16" xfId="0" applyFont="1" applyFill="1" applyBorder="1"/>
    <xf numFmtId="0" fontId="19" fillId="30" borderId="0" xfId="0" applyFont="1" applyFill="1" applyBorder="1" applyAlignment="1">
      <alignment horizontal="center"/>
    </xf>
    <xf numFmtId="0" fontId="20" fillId="30" borderId="16" xfId="0" applyFont="1" applyFill="1" applyBorder="1"/>
    <xf numFmtId="0" fontId="20" fillId="30" borderId="0" xfId="0" applyFont="1" applyFill="1" applyBorder="1" applyAlignment="1"/>
    <xf numFmtId="0" fontId="24" fillId="30" borderId="28" xfId="0" applyFont="1" applyFill="1" applyBorder="1" applyAlignment="1">
      <alignment vertical="center"/>
    </xf>
    <xf numFmtId="0" fontId="23" fillId="30" borderId="30" xfId="0" applyFont="1" applyFill="1" applyBorder="1" applyAlignment="1">
      <alignment horizontal="center" vertical="center"/>
    </xf>
    <xf numFmtId="0" fontId="23" fillId="30" borderId="36" xfId="0" applyFont="1" applyFill="1" applyBorder="1" applyAlignment="1">
      <alignment vertical="center"/>
    </xf>
    <xf numFmtId="0" fontId="23" fillId="30" borderId="35" xfId="0" applyFont="1" applyFill="1" applyBorder="1" applyAlignment="1">
      <alignment vertical="center"/>
    </xf>
    <xf numFmtId="0" fontId="23" fillId="30" borderId="35" xfId="0" applyFont="1" applyFill="1" applyBorder="1" applyAlignment="1">
      <alignment horizontal="center" vertical="center"/>
    </xf>
    <xf numFmtId="0" fontId="24" fillId="30" borderId="35" xfId="0" applyFont="1" applyFill="1" applyBorder="1" applyAlignment="1">
      <alignment vertical="center"/>
    </xf>
    <xf numFmtId="0" fontId="24" fillId="30" borderId="31" xfId="0" applyFont="1" applyFill="1" applyBorder="1" applyAlignment="1">
      <alignment vertical="center"/>
    </xf>
    <xf numFmtId="0" fontId="25" fillId="30" borderId="25" xfId="0" applyFont="1" applyFill="1" applyBorder="1" applyAlignment="1">
      <alignment horizontal="left" vertical="center"/>
    </xf>
    <xf numFmtId="0" fontId="23" fillId="30" borderId="22" xfId="0" applyFont="1" applyFill="1" applyBorder="1" applyAlignment="1">
      <alignment horizontal="center" vertical="center"/>
    </xf>
    <xf numFmtId="0" fontId="23" fillId="30" borderId="23" xfId="0" applyFont="1" applyFill="1" applyBorder="1" applyAlignment="1">
      <alignment horizontal="center" vertical="center"/>
    </xf>
    <xf numFmtId="0" fontId="23" fillId="30" borderId="37" xfId="0" applyFont="1" applyFill="1" applyBorder="1" applyAlignment="1">
      <alignment horizontal="center" vertical="center"/>
    </xf>
    <xf numFmtId="0" fontId="23" fillId="30" borderId="32" xfId="0" applyFont="1" applyFill="1" applyBorder="1" applyAlignment="1">
      <alignment horizontal="center" vertical="center"/>
    </xf>
    <xf numFmtId="0" fontId="23" fillId="30" borderId="33" xfId="0" quotePrefix="1" applyFont="1" applyFill="1" applyBorder="1" applyAlignment="1">
      <alignment horizontal="center"/>
    </xf>
    <xf numFmtId="0" fontId="23" fillId="30" borderId="26" xfId="0" quotePrefix="1" applyFont="1" applyFill="1" applyBorder="1" applyAlignment="1">
      <alignment horizontal="center"/>
    </xf>
    <xf numFmtId="0" fontId="23" fillId="30" borderId="26" xfId="0" applyFont="1" applyFill="1" applyBorder="1" applyAlignment="1">
      <alignment horizontal="center"/>
    </xf>
    <xf numFmtId="0" fontId="23" fillId="30" borderId="34" xfId="0" applyFont="1" applyFill="1" applyBorder="1" applyAlignment="1">
      <alignment horizontal="center"/>
    </xf>
    <xf numFmtId="0" fontId="20" fillId="30" borderId="16" xfId="0" applyFont="1" applyFill="1" applyBorder="1" applyAlignment="1">
      <alignment horizontal="center"/>
    </xf>
    <xf numFmtId="0" fontId="19" fillId="30" borderId="16" xfId="0" quotePrefix="1" applyFont="1" applyFill="1" applyBorder="1" applyAlignment="1">
      <alignment horizontal="left" vertical="center"/>
    </xf>
    <xf numFmtId="0" fontId="20" fillId="30" borderId="16" xfId="0" applyFont="1" applyFill="1" applyBorder="1" applyAlignment="1">
      <alignment horizontal="center" vertical="center"/>
    </xf>
    <xf numFmtId="0" fontId="20" fillId="30" borderId="18" xfId="0" applyFont="1" applyFill="1" applyBorder="1" applyAlignment="1">
      <alignment horizontal="center" vertical="center"/>
    </xf>
    <xf numFmtId="0" fontId="20" fillId="28" borderId="27" xfId="0" quotePrefix="1" applyFont="1" applyFill="1" applyBorder="1" applyAlignment="1">
      <alignment horizontal="center"/>
    </xf>
    <xf numFmtId="0" fontId="20" fillId="28" borderId="29" xfId="0" quotePrefix="1" applyFont="1" applyFill="1" applyBorder="1" applyAlignment="1">
      <alignment horizontal="center"/>
    </xf>
    <xf numFmtId="0" fontId="19" fillId="28" borderId="0" xfId="0" quotePrefix="1" applyFont="1" applyFill="1" applyBorder="1" applyAlignment="1">
      <alignment horizontal="center"/>
    </xf>
    <xf numFmtId="0" fontId="20" fillId="28" borderId="0" xfId="0" quotePrefix="1" applyFont="1" applyFill="1" applyBorder="1" applyAlignment="1">
      <alignment horizontal="center"/>
    </xf>
    <xf numFmtId="0" fontId="20" fillId="28" borderId="17" xfId="0" quotePrefix="1" applyFont="1" applyFill="1" applyBorder="1" applyAlignment="1">
      <alignment horizontal="center"/>
    </xf>
    <xf numFmtId="0" fontId="20" fillId="28" borderId="10" xfId="0" quotePrefix="1" applyFont="1" applyFill="1" applyBorder="1" applyAlignment="1">
      <alignment horizontal="center"/>
    </xf>
    <xf numFmtId="0" fontId="20" fillId="28" borderId="19" xfId="0" quotePrefix="1" applyFont="1" applyFill="1" applyBorder="1" applyAlignment="1">
      <alignment horizontal="center"/>
    </xf>
    <xf numFmtId="0" fontId="20" fillId="29" borderId="16" xfId="0" applyFont="1" applyFill="1" applyBorder="1" applyAlignment="1">
      <alignment vertical="center"/>
    </xf>
    <xf numFmtId="0" fontId="20" fillId="29" borderId="0" xfId="0" applyFont="1" applyFill="1" applyBorder="1" applyAlignment="1">
      <alignment vertical="center"/>
    </xf>
    <xf numFmtId="0" fontId="20" fillId="29" borderId="0" xfId="0" applyFont="1" applyFill="1" applyBorder="1" applyAlignment="1">
      <alignment horizontal="right" vertical="center"/>
    </xf>
    <xf numFmtId="0" fontId="20" fillId="29" borderId="0" xfId="0" applyFont="1" applyFill="1" applyBorder="1" applyAlignment="1">
      <alignment horizontal="left" vertical="center"/>
    </xf>
    <xf numFmtId="0" fontId="20" fillId="29" borderId="16" xfId="0" applyFont="1" applyFill="1" applyBorder="1" applyAlignment="1">
      <alignment horizontal="right" vertical="center"/>
    </xf>
    <xf numFmtId="0" fontId="20" fillId="29" borderId="0" xfId="0" applyFont="1" applyFill="1" applyBorder="1" applyAlignment="1">
      <alignment horizontal="center" vertical="center"/>
    </xf>
    <xf numFmtId="0" fontId="20" fillId="29" borderId="16" xfId="0" applyFont="1" applyFill="1" applyBorder="1" applyAlignment="1">
      <alignment horizontal="center"/>
    </xf>
    <xf numFmtId="0" fontId="20" fillId="29" borderId="0" xfId="0" applyFont="1" applyFill="1" applyBorder="1" applyAlignment="1">
      <alignment horizontal="center"/>
    </xf>
    <xf numFmtId="0" fontId="19" fillId="29" borderId="20" xfId="0" applyFont="1" applyFill="1" applyBorder="1"/>
    <xf numFmtId="0" fontId="19" fillId="29" borderId="11" xfId="0" applyFont="1" applyFill="1" applyBorder="1" applyAlignment="1">
      <alignment horizontal="center"/>
    </xf>
    <xf numFmtId="0" fontId="19" fillId="29" borderId="11" xfId="0" applyFont="1" applyFill="1" applyBorder="1"/>
    <xf numFmtId="0" fontId="19" fillId="29" borderId="21" xfId="0" applyFont="1" applyFill="1" applyBorder="1"/>
    <xf numFmtId="0" fontId="19" fillId="31" borderId="0" xfId="0" quotePrefix="1" applyFont="1" applyFill="1" applyBorder="1" applyAlignment="1">
      <alignment horizontal="center"/>
    </xf>
    <xf numFmtId="0" fontId="20" fillId="31" borderId="0" xfId="0" quotePrefix="1" applyFont="1" applyFill="1" applyBorder="1" applyAlignment="1">
      <alignment horizontal="center"/>
    </xf>
    <xf numFmtId="0" fontId="20" fillId="31" borderId="17" xfId="0" quotePrefix="1" applyFont="1" applyFill="1" applyBorder="1" applyAlignment="1">
      <alignment horizontal="center"/>
    </xf>
    <xf numFmtId="0" fontId="20" fillId="24" borderId="28" xfId="0" applyFont="1" applyFill="1" applyBorder="1" applyAlignment="1">
      <alignment horizontal="left" vertical="center"/>
    </xf>
    <xf numFmtId="0" fontId="20" fillId="24" borderId="30" xfId="0" applyFont="1" applyFill="1" applyBorder="1" applyAlignment="1">
      <alignment horizontal="left" vertical="center"/>
    </xf>
    <xf numFmtId="0" fontId="21" fillId="24" borderId="25" xfId="0" applyFont="1" applyFill="1" applyBorder="1" applyAlignment="1">
      <alignment horizontal="left" vertical="center"/>
    </xf>
    <xf numFmtId="0" fontId="20" fillId="24" borderId="27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/>
    </xf>
    <xf numFmtId="0" fontId="20" fillId="24" borderId="19" xfId="0" applyFont="1" applyFill="1" applyBorder="1" applyAlignment="1">
      <alignment horizontal="center"/>
    </xf>
    <xf numFmtId="0" fontId="20" fillId="24" borderId="0" xfId="0" applyFont="1" applyFill="1" applyBorder="1" applyAlignment="1">
      <alignment horizontal="center" wrapText="1"/>
    </xf>
    <xf numFmtId="0" fontId="20" fillId="24" borderId="17" xfId="0" applyFont="1" applyFill="1" applyBorder="1" applyAlignment="1">
      <alignment horizontal="center" wrapText="1"/>
    </xf>
    <xf numFmtId="0" fontId="20" fillId="24" borderId="29" xfId="0" applyFont="1" applyFill="1" applyBorder="1" applyAlignment="1">
      <alignment horizontal="center" vertical="center"/>
    </xf>
    <xf numFmtId="0" fontId="23" fillId="30" borderId="36" xfId="0" applyFont="1" applyFill="1" applyBorder="1" applyAlignment="1">
      <alignment horizontal="center" vertical="center"/>
    </xf>
    <xf numFmtId="0" fontId="23" fillId="30" borderId="35" xfId="0" applyFont="1" applyFill="1" applyBorder="1" applyAlignment="1">
      <alignment horizontal="center" vertical="center"/>
    </xf>
    <xf numFmtId="0" fontId="23" fillId="30" borderId="31" xfId="0" applyFont="1" applyFill="1" applyBorder="1" applyAlignment="1">
      <alignment horizontal="center" vertical="center"/>
    </xf>
    <xf numFmtId="0" fontId="22" fillId="30" borderId="0" xfId="0" applyFont="1" applyFill="1" applyBorder="1" applyAlignment="1">
      <alignment horizontal="center" vertical="center"/>
    </xf>
    <xf numFmtId="0" fontId="23" fillId="30" borderId="12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view="pageBreakPreview" zoomScaleSheetLayoutView="100" workbookViewId="0">
      <selection activeCell="O12" sqref="O12"/>
    </sheetView>
  </sheetViews>
  <sheetFormatPr defaultRowHeight="12.75"/>
  <cols>
    <col min="1" max="1" width="12.85546875" customWidth="1"/>
  </cols>
  <sheetData>
    <row r="1" spans="1:13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ht="15.75" customHeight="1">
      <c r="A2" s="13"/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>
      <c r="A3" s="14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1:13" ht="15.75" customHeight="1">
      <c r="A4" s="13"/>
      <c r="B4" s="102" t="s">
        <v>18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3"/>
    </row>
    <row r="5" spans="1:13">
      <c r="A5" s="18" t="s">
        <v>1</v>
      </c>
      <c r="B5" s="104" t="s">
        <v>17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3">
      <c r="A6" s="98" t="s">
        <v>2</v>
      </c>
      <c r="B6" s="101" t="s">
        <v>3</v>
      </c>
      <c r="C6" s="101"/>
      <c r="D6" s="101" t="s">
        <v>4</v>
      </c>
      <c r="E6" s="101"/>
      <c r="F6" s="101" t="s">
        <v>5</v>
      </c>
      <c r="G6" s="101"/>
      <c r="H6" s="101" t="s">
        <v>6</v>
      </c>
      <c r="I6" s="101"/>
      <c r="J6" s="101" t="s">
        <v>7</v>
      </c>
      <c r="K6" s="101"/>
      <c r="L6" s="101" t="s">
        <v>8</v>
      </c>
      <c r="M6" s="108"/>
    </row>
    <row r="7" spans="1:13">
      <c r="A7" s="99"/>
      <c r="B7" s="106" t="s">
        <v>9</v>
      </c>
      <c r="C7" s="106"/>
      <c r="D7" s="106" t="s">
        <v>9</v>
      </c>
      <c r="E7" s="106"/>
      <c r="F7" s="106" t="s">
        <v>9</v>
      </c>
      <c r="G7" s="106"/>
      <c r="H7" s="106" t="s">
        <v>9</v>
      </c>
      <c r="I7" s="106"/>
      <c r="J7" s="106" t="s">
        <v>9</v>
      </c>
      <c r="K7" s="106"/>
      <c r="L7" s="106" t="s">
        <v>9</v>
      </c>
      <c r="M7" s="107"/>
    </row>
    <row r="8" spans="1:13">
      <c r="A8" s="100"/>
      <c r="B8" s="4" t="s">
        <v>10</v>
      </c>
      <c r="C8" s="4" t="s">
        <v>11</v>
      </c>
      <c r="D8" s="4" t="s">
        <v>10</v>
      </c>
      <c r="E8" s="4" t="s">
        <v>11</v>
      </c>
      <c r="F8" s="4" t="s">
        <v>10</v>
      </c>
      <c r="G8" s="4" t="s">
        <v>11</v>
      </c>
      <c r="H8" s="4" t="s">
        <v>10</v>
      </c>
      <c r="I8" s="4" t="s">
        <v>11</v>
      </c>
      <c r="J8" s="4" t="s">
        <v>10</v>
      </c>
      <c r="K8" s="4" t="s">
        <v>11</v>
      </c>
      <c r="L8" s="4" t="s">
        <v>10</v>
      </c>
      <c r="M8" s="19" t="s">
        <v>11</v>
      </c>
    </row>
    <row r="9" spans="1:13">
      <c r="A9" s="20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21">
        <v>13</v>
      </c>
    </row>
    <row r="10" spans="1:13">
      <c r="A10" s="36">
        <v>2000</v>
      </c>
      <c r="B10" s="6">
        <v>184</v>
      </c>
      <c r="C10" s="6">
        <v>7316</v>
      </c>
      <c r="D10" s="6">
        <v>37</v>
      </c>
      <c r="E10" s="6">
        <v>1438</v>
      </c>
      <c r="F10" s="6">
        <v>2</v>
      </c>
      <c r="G10" s="6">
        <v>150</v>
      </c>
      <c r="H10" s="6">
        <v>5</v>
      </c>
      <c r="I10" s="6">
        <v>180</v>
      </c>
      <c r="J10" s="6">
        <v>145</v>
      </c>
      <c r="K10" s="6">
        <v>7725</v>
      </c>
      <c r="L10" s="6">
        <v>373</v>
      </c>
      <c r="M10" s="22">
        <v>16809</v>
      </c>
    </row>
    <row r="11" spans="1:13">
      <c r="A11" s="37">
        <v>2001</v>
      </c>
      <c r="B11" s="7">
        <v>196</v>
      </c>
      <c r="C11" s="7">
        <v>7145</v>
      </c>
      <c r="D11" s="7">
        <v>39</v>
      </c>
      <c r="E11" s="7">
        <v>1410</v>
      </c>
      <c r="F11" s="7">
        <v>2</v>
      </c>
      <c r="G11" s="7">
        <v>150</v>
      </c>
      <c r="H11" s="7">
        <v>6</v>
      </c>
      <c r="I11" s="7">
        <v>170</v>
      </c>
      <c r="J11" s="7">
        <v>166</v>
      </c>
      <c r="K11" s="7">
        <v>9330</v>
      </c>
      <c r="L11" s="7">
        <v>409</v>
      </c>
      <c r="M11" s="23">
        <v>18205</v>
      </c>
    </row>
    <row r="12" spans="1:13">
      <c r="A12" s="38">
        <v>2002</v>
      </c>
      <c r="B12" s="6">
        <v>194</v>
      </c>
      <c r="C12" s="6">
        <v>7680</v>
      </c>
      <c r="D12" s="6">
        <v>35</v>
      </c>
      <c r="E12" s="6">
        <v>1325</v>
      </c>
      <c r="F12" s="6">
        <v>5</v>
      </c>
      <c r="G12" s="6">
        <v>240</v>
      </c>
      <c r="H12" s="6">
        <v>6</v>
      </c>
      <c r="I12" s="6">
        <v>170</v>
      </c>
      <c r="J12" s="6">
        <v>172</v>
      </c>
      <c r="K12" s="6">
        <v>10895</v>
      </c>
      <c r="L12" s="6">
        <v>412</v>
      </c>
      <c r="M12" s="22">
        <v>20310</v>
      </c>
    </row>
    <row r="13" spans="1:13">
      <c r="A13" s="37">
        <v>2003</v>
      </c>
      <c r="B13" s="7">
        <v>209</v>
      </c>
      <c r="C13" s="7">
        <v>9250</v>
      </c>
      <c r="D13" s="7">
        <v>36</v>
      </c>
      <c r="E13" s="7">
        <v>1505</v>
      </c>
      <c r="F13" s="7">
        <v>6</v>
      </c>
      <c r="G13" s="7">
        <v>320</v>
      </c>
      <c r="H13" s="7">
        <v>8</v>
      </c>
      <c r="I13" s="7">
        <v>220</v>
      </c>
      <c r="J13" s="7">
        <v>180</v>
      </c>
      <c r="K13" s="7">
        <v>12260</v>
      </c>
      <c r="L13" s="7">
        <v>439</v>
      </c>
      <c r="M13" s="23">
        <v>23555</v>
      </c>
    </row>
    <row r="14" spans="1:13">
      <c r="A14" s="38">
        <v>2004</v>
      </c>
      <c r="B14" s="6">
        <v>209</v>
      </c>
      <c r="C14" s="6">
        <v>9250</v>
      </c>
      <c r="D14" s="6">
        <v>36</v>
      </c>
      <c r="E14" s="6">
        <v>1505</v>
      </c>
      <c r="F14" s="6">
        <v>6</v>
      </c>
      <c r="G14" s="6">
        <v>320</v>
      </c>
      <c r="H14" s="6">
        <v>8</v>
      </c>
      <c r="I14" s="6">
        <v>220</v>
      </c>
      <c r="J14" s="6">
        <v>180</v>
      </c>
      <c r="K14" s="6">
        <v>12260</v>
      </c>
      <c r="L14" s="6">
        <v>439</v>
      </c>
      <c r="M14" s="22">
        <v>23555</v>
      </c>
    </row>
    <row r="15" spans="1:13">
      <c r="A15" s="37">
        <v>2005</v>
      </c>
      <c r="B15" s="7">
        <v>219</v>
      </c>
      <c r="C15" s="7">
        <v>9865</v>
      </c>
      <c r="D15" s="7">
        <v>37</v>
      </c>
      <c r="E15" s="7">
        <v>1525</v>
      </c>
      <c r="F15" s="7">
        <v>6</v>
      </c>
      <c r="G15" s="7">
        <v>320</v>
      </c>
      <c r="H15" s="7">
        <v>10</v>
      </c>
      <c r="I15" s="7">
        <v>385</v>
      </c>
      <c r="J15" s="7">
        <v>178</v>
      </c>
      <c r="K15" s="7">
        <v>12785</v>
      </c>
      <c r="L15" s="7">
        <v>450</v>
      </c>
      <c r="M15" s="23">
        <v>24880</v>
      </c>
    </row>
    <row r="16" spans="1:13">
      <c r="A16" s="38">
        <v>2006</v>
      </c>
      <c r="B16" s="6">
        <v>225</v>
      </c>
      <c r="C16" s="6">
        <v>10220</v>
      </c>
      <c r="D16" s="6">
        <v>38</v>
      </c>
      <c r="E16" s="6">
        <v>1595</v>
      </c>
      <c r="F16" s="6">
        <v>6</v>
      </c>
      <c r="G16" s="6">
        <v>320</v>
      </c>
      <c r="H16" s="6">
        <v>10</v>
      </c>
      <c r="I16" s="6">
        <v>385</v>
      </c>
      <c r="J16" s="6">
        <v>182</v>
      </c>
      <c r="K16" s="6">
        <v>13085</v>
      </c>
      <c r="L16" s="6">
        <v>461</v>
      </c>
      <c r="M16" s="22">
        <v>25605</v>
      </c>
    </row>
    <row r="17" spans="1:13">
      <c r="A17" s="37">
        <v>2007</v>
      </c>
      <c r="B17" s="7">
        <v>240</v>
      </c>
      <c r="C17" s="7">
        <v>11225</v>
      </c>
      <c r="D17" s="7">
        <v>39</v>
      </c>
      <c r="E17" s="7">
        <v>1750</v>
      </c>
      <c r="F17" s="7">
        <v>7</v>
      </c>
      <c r="G17" s="7">
        <v>350</v>
      </c>
      <c r="H17" s="7">
        <v>10</v>
      </c>
      <c r="I17" s="7">
        <v>385</v>
      </c>
      <c r="J17" s="7">
        <v>183</v>
      </c>
      <c r="K17" s="7">
        <v>13425</v>
      </c>
      <c r="L17" s="7">
        <v>479</v>
      </c>
      <c r="M17" s="23">
        <v>27135</v>
      </c>
    </row>
    <row r="18" spans="1:13">
      <c r="A18" s="38">
        <v>2008</v>
      </c>
      <c r="B18" s="6">
        <v>241</v>
      </c>
      <c r="C18" s="6">
        <v>11375</v>
      </c>
      <c r="D18" s="6">
        <v>39</v>
      </c>
      <c r="E18" s="6">
        <v>1770</v>
      </c>
      <c r="F18" s="6">
        <v>7</v>
      </c>
      <c r="G18" s="6">
        <v>350</v>
      </c>
      <c r="H18" s="6">
        <v>10</v>
      </c>
      <c r="I18" s="6">
        <v>385</v>
      </c>
      <c r="J18" s="6">
        <v>182</v>
      </c>
      <c r="K18" s="6">
        <v>13385</v>
      </c>
      <c r="L18" s="6">
        <v>479</v>
      </c>
      <c r="M18" s="22">
        <v>27265</v>
      </c>
    </row>
    <row r="19" spans="1:13">
      <c r="A19" s="37">
        <v>2009</v>
      </c>
      <c r="B19" s="7">
        <v>245</v>
      </c>
      <c r="C19" s="7">
        <v>11294</v>
      </c>
      <c r="D19" s="7">
        <v>39</v>
      </c>
      <c r="E19" s="7">
        <v>1736</v>
      </c>
      <c r="F19" s="7">
        <v>7</v>
      </c>
      <c r="G19" s="7">
        <v>339</v>
      </c>
      <c r="H19" s="7">
        <v>10</v>
      </c>
      <c r="I19" s="7">
        <v>385</v>
      </c>
      <c r="J19" s="7">
        <v>183</v>
      </c>
      <c r="K19" s="7">
        <v>12605</v>
      </c>
      <c r="L19" s="7">
        <v>484</v>
      </c>
      <c r="M19" s="23">
        <v>26359</v>
      </c>
    </row>
    <row r="20" spans="1:13">
      <c r="A20" s="38">
        <v>2010</v>
      </c>
      <c r="B20" s="6">
        <v>254</v>
      </c>
      <c r="C20" s="6">
        <v>11927</v>
      </c>
      <c r="D20" s="6">
        <v>39</v>
      </c>
      <c r="E20" s="6">
        <v>1757</v>
      </c>
      <c r="F20" s="6">
        <v>7</v>
      </c>
      <c r="G20" s="6">
        <v>350</v>
      </c>
      <c r="H20" s="6">
        <v>10</v>
      </c>
      <c r="I20" s="6">
        <v>385</v>
      </c>
      <c r="J20" s="6">
        <v>185</v>
      </c>
      <c r="K20" s="6">
        <v>12371</v>
      </c>
      <c r="L20" s="6">
        <v>495</v>
      </c>
      <c r="M20" s="22">
        <v>26790</v>
      </c>
    </row>
    <row r="21" spans="1:13">
      <c r="A21" s="37">
        <v>2011</v>
      </c>
      <c r="B21" s="7">
        <v>260</v>
      </c>
      <c r="C21" s="7">
        <v>9927</v>
      </c>
      <c r="D21" s="7">
        <v>40</v>
      </c>
      <c r="E21" s="7">
        <v>1791</v>
      </c>
      <c r="F21" s="7">
        <v>7</v>
      </c>
      <c r="G21" s="7">
        <v>350</v>
      </c>
      <c r="H21" s="7">
        <v>14</v>
      </c>
      <c r="I21" s="7">
        <v>650</v>
      </c>
      <c r="J21" s="7">
        <v>183</v>
      </c>
      <c r="K21" s="7">
        <v>12658</v>
      </c>
      <c r="L21" s="7">
        <v>504</v>
      </c>
      <c r="M21" s="23">
        <v>25376</v>
      </c>
    </row>
    <row r="22" spans="1:13">
      <c r="A22" s="39">
        <v>2012</v>
      </c>
      <c r="B22" s="9">
        <v>260</v>
      </c>
      <c r="C22" s="9">
        <v>10439</v>
      </c>
      <c r="D22" s="9">
        <v>41</v>
      </c>
      <c r="E22" s="9">
        <v>1831</v>
      </c>
      <c r="F22" s="9">
        <v>8</v>
      </c>
      <c r="G22" s="9">
        <v>348</v>
      </c>
      <c r="H22" s="9">
        <v>14</v>
      </c>
      <c r="I22" s="9">
        <v>660</v>
      </c>
      <c r="J22" s="9">
        <v>185</v>
      </c>
      <c r="K22" s="9">
        <v>12308</v>
      </c>
      <c r="L22" s="9">
        <v>508</v>
      </c>
      <c r="M22" s="24">
        <v>25586</v>
      </c>
    </row>
    <row r="23" spans="1:13">
      <c r="A23" s="40">
        <v>2013</v>
      </c>
      <c r="B23" s="27">
        <v>261</v>
      </c>
      <c r="C23" s="27">
        <v>10472</v>
      </c>
      <c r="D23" s="27">
        <v>41</v>
      </c>
      <c r="E23" s="27">
        <v>1591</v>
      </c>
      <c r="F23" s="27">
        <v>9</v>
      </c>
      <c r="G23" s="27">
        <v>398</v>
      </c>
      <c r="H23" s="27">
        <v>17</v>
      </c>
      <c r="I23" s="27">
        <v>850</v>
      </c>
      <c r="J23" s="27">
        <v>188</v>
      </c>
      <c r="K23" s="27">
        <v>12196</v>
      </c>
      <c r="L23" s="27">
        <v>516</v>
      </c>
      <c r="M23" s="28">
        <v>25507</v>
      </c>
    </row>
    <row r="24" spans="1:13">
      <c r="A24" s="41">
        <v>2014</v>
      </c>
      <c r="B24" s="29">
        <v>260</v>
      </c>
      <c r="C24" s="29">
        <v>13152</v>
      </c>
      <c r="D24" s="29">
        <v>41</v>
      </c>
      <c r="E24" s="29">
        <v>1911</v>
      </c>
      <c r="F24" s="29">
        <v>8</v>
      </c>
      <c r="G24" s="29">
        <v>410</v>
      </c>
      <c r="H24" s="29">
        <v>18</v>
      </c>
      <c r="I24" s="29">
        <v>820</v>
      </c>
      <c r="J24" s="29">
        <v>186</v>
      </c>
      <c r="K24" s="29">
        <v>12808</v>
      </c>
      <c r="L24" s="29">
        <v>513</v>
      </c>
      <c r="M24" s="29">
        <v>29101</v>
      </c>
    </row>
    <row r="25" spans="1:13">
      <c r="A25" s="30"/>
      <c r="B25" s="25" t="s">
        <v>22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/>
    </row>
    <row r="27" spans="1:13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</row>
    <row r="28" spans="1:13" ht="13.5" thickBot="1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5"/>
    </row>
  </sheetData>
  <mergeCells count="16">
    <mergeCell ref="B2:M2"/>
    <mergeCell ref="B4:M4"/>
    <mergeCell ref="B5:M5"/>
    <mergeCell ref="B7:C7"/>
    <mergeCell ref="D7:E7"/>
    <mergeCell ref="F7:G7"/>
    <mergeCell ref="H7:I7"/>
    <mergeCell ref="J7:K7"/>
    <mergeCell ref="L7:M7"/>
    <mergeCell ref="L6:M6"/>
    <mergeCell ref="J6:K6"/>
    <mergeCell ref="A6:A8"/>
    <mergeCell ref="B6:C6"/>
    <mergeCell ref="D6:E6"/>
    <mergeCell ref="F6:G6"/>
    <mergeCell ref="H6:I6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4"/>
  <sheetViews>
    <sheetView tabSelected="1" zoomScaleSheetLayoutView="100" workbookViewId="0">
      <selection activeCell="B1" sqref="B1"/>
    </sheetView>
  </sheetViews>
  <sheetFormatPr defaultRowHeight="12.75"/>
  <cols>
    <col min="1" max="1" width="17.140625" style="2" customWidth="1"/>
    <col min="2" max="57" width="9.140625" style="1" customWidth="1"/>
    <col min="58" max="58" width="9.140625" style="2" customWidth="1"/>
    <col min="59" max="60" width="9.140625" style="2"/>
    <col min="61" max="61" width="9.140625" style="26"/>
    <col min="62" max="16384" width="9.140625" style="2"/>
  </cols>
  <sheetData>
    <row r="1" spans="1:6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6"/>
      <c r="BG1" s="46"/>
      <c r="BH1" s="46"/>
      <c r="BI1" s="47"/>
    </row>
    <row r="2" spans="1:61" ht="14.25" customHeight="1">
      <c r="A2" s="48"/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49"/>
      <c r="V2" s="112" t="s">
        <v>0</v>
      </c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49"/>
      <c r="AO2" s="49"/>
      <c r="AP2" s="112" t="s">
        <v>0</v>
      </c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50"/>
      <c r="BI2" s="51"/>
    </row>
    <row r="3" spans="1:61">
      <c r="A3" s="52"/>
      <c r="B3" s="50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0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0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0"/>
      <c r="BG3" s="50"/>
      <c r="BH3" s="50"/>
      <c r="BI3" s="51"/>
    </row>
    <row r="4" spans="1:61" ht="15" customHeight="1">
      <c r="A4" s="48"/>
      <c r="B4" s="112" t="s">
        <v>18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49"/>
      <c r="U4" s="49"/>
      <c r="V4" s="112" t="s">
        <v>18</v>
      </c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49"/>
      <c r="AO4" s="49"/>
      <c r="AP4" s="112" t="s">
        <v>18</v>
      </c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50"/>
      <c r="BI4" s="51"/>
    </row>
    <row r="5" spans="1:61" ht="18" customHeight="1">
      <c r="A5" s="54" t="s">
        <v>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0"/>
      <c r="BG5" s="50"/>
      <c r="BH5" s="50"/>
      <c r="BI5" s="51"/>
    </row>
    <row r="6" spans="1:61" s="3" customFormat="1" ht="20.100000000000001" customHeight="1">
      <c r="A6" s="56"/>
      <c r="B6" s="109" t="s">
        <v>3</v>
      </c>
      <c r="C6" s="110"/>
      <c r="D6" s="110"/>
      <c r="E6" s="110"/>
      <c r="F6" s="110"/>
      <c r="G6" s="110"/>
      <c r="H6" s="110"/>
      <c r="I6" s="110"/>
      <c r="J6" s="110"/>
      <c r="K6" s="113"/>
      <c r="L6" s="109" t="s">
        <v>4</v>
      </c>
      <c r="M6" s="110"/>
      <c r="N6" s="110"/>
      <c r="O6" s="110"/>
      <c r="P6" s="110"/>
      <c r="Q6" s="110"/>
      <c r="R6" s="110"/>
      <c r="S6" s="110"/>
      <c r="T6" s="110"/>
      <c r="U6" s="113"/>
      <c r="V6" s="109" t="s">
        <v>5</v>
      </c>
      <c r="W6" s="110"/>
      <c r="X6" s="110"/>
      <c r="Y6" s="110"/>
      <c r="Z6" s="110"/>
      <c r="AA6" s="110"/>
      <c r="AB6" s="110"/>
      <c r="AC6" s="110"/>
      <c r="AD6" s="110"/>
      <c r="AE6" s="113"/>
      <c r="AF6" s="109" t="s">
        <v>6</v>
      </c>
      <c r="AG6" s="110"/>
      <c r="AH6" s="110"/>
      <c r="AI6" s="110"/>
      <c r="AJ6" s="110"/>
      <c r="AK6" s="110"/>
      <c r="AL6" s="110"/>
      <c r="AM6" s="110"/>
      <c r="AN6" s="110"/>
      <c r="AO6" s="113"/>
      <c r="AP6" s="109" t="s">
        <v>7</v>
      </c>
      <c r="AQ6" s="110"/>
      <c r="AR6" s="110"/>
      <c r="AS6" s="110"/>
      <c r="AT6" s="110"/>
      <c r="AU6" s="110"/>
      <c r="AV6" s="110"/>
      <c r="AW6" s="110"/>
      <c r="AX6" s="110"/>
      <c r="AY6" s="113"/>
      <c r="AZ6" s="109" t="s">
        <v>8</v>
      </c>
      <c r="BA6" s="110"/>
      <c r="BB6" s="110"/>
      <c r="BC6" s="110"/>
      <c r="BD6" s="110"/>
      <c r="BE6" s="110"/>
      <c r="BF6" s="110"/>
      <c r="BG6" s="110"/>
      <c r="BH6" s="110"/>
      <c r="BI6" s="111"/>
    </row>
    <row r="7" spans="1:61" s="3" customFormat="1" ht="20.100000000000001" customHeight="1">
      <c r="A7" s="57" t="s">
        <v>2</v>
      </c>
      <c r="B7" s="58" t="s">
        <v>20</v>
      </c>
      <c r="C7" s="59"/>
      <c r="D7" s="59"/>
      <c r="E7" s="60"/>
      <c r="F7" s="61"/>
      <c r="G7" s="58" t="s">
        <v>19</v>
      </c>
      <c r="H7" s="59"/>
      <c r="I7" s="59"/>
      <c r="J7" s="60"/>
      <c r="K7" s="61"/>
      <c r="L7" s="58" t="s">
        <v>20</v>
      </c>
      <c r="M7" s="59"/>
      <c r="N7" s="59"/>
      <c r="O7" s="60"/>
      <c r="P7" s="61"/>
      <c r="Q7" s="58" t="s">
        <v>19</v>
      </c>
      <c r="R7" s="59"/>
      <c r="S7" s="59"/>
      <c r="T7" s="60"/>
      <c r="U7" s="61"/>
      <c r="V7" s="58" t="s">
        <v>20</v>
      </c>
      <c r="W7" s="59"/>
      <c r="X7" s="59"/>
      <c r="Y7" s="60"/>
      <c r="Z7" s="61"/>
      <c r="AA7" s="58" t="s">
        <v>19</v>
      </c>
      <c r="AB7" s="59"/>
      <c r="AC7" s="59"/>
      <c r="AD7" s="60"/>
      <c r="AE7" s="61"/>
      <c r="AF7" s="58" t="s">
        <v>20</v>
      </c>
      <c r="AG7" s="59"/>
      <c r="AH7" s="59"/>
      <c r="AI7" s="60"/>
      <c r="AJ7" s="61"/>
      <c r="AK7" s="58" t="s">
        <v>19</v>
      </c>
      <c r="AL7" s="59"/>
      <c r="AM7" s="59"/>
      <c r="AN7" s="60"/>
      <c r="AO7" s="61"/>
      <c r="AP7" s="58" t="s">
        <v>20</v>
      </c>
      <c r="AQ7" s="59"/>
      <c r="AR7" s="59"/>
      <c r="AS7" s="60"/>
      <c r="AT7" s="61"/>
      <c r="AU7" s="58" t="s">
        <v>19</v>
      </c>
      <c r="AV7" s="59"/>
      <c r="AW7" s="59"/>
      <c r="AX7" s="60"/>
      <c r="AY7" s="61"/>
      <c r="AZ7" s="58" t="s">
        <v>20</v>
      </c>
      <c r="BA7" s="59"/>
      <c r="BB7" s="59"/>
      <c r="BC7" s="60"/>
      <c r="BD7" s="61"/>
      <c r="BE7" s="58" t="s">
        <v>19</v>
      </c>
      <c r="BF7" s="59"/>
      <c r="BG7" s="59"/>
      <c r="BH7" s="61"/>
      <c r="BI7" s="62"/>
    </row>
    <row r="8" spans="1:61" s="3" customFormat="1" ht="20.100000000000001" customHeight="1">
      <c r="A8" s="63"/>
      <c r="B8" s="64">
        <v>2010</v>
      </c>
      <c r="C8" s="65">
        <v>2011</v>
      </c>
      <c r="D8" s="65">
        <v>2012</v>
      </c>
      <c r="E8" s="65">
        <v>2013</v>
      </c>
      <c r="F8" s="65">
        <v>2014</v>
      </c>
      <c r="G8" s="65">
        <v>2010</v>
      </c>
      <c r="H8" s="65">
        <v>2011</v>
      </c>
      <c r="I8" s="65">
        <v>2012</v>
      </c>
      <c r="J8" s="65">
        <v>2013</v>
      </c>
      <c r="K8" s="65">
        <v>2014</v>
      </c>
      <c r="L8" s="65">
        <v>2010</v>
      </c>
      <c r="M8" s="65">
        <v>2011</v>
      </c>
      <c r="N8" s="65">
        <v>2012</v>
      </c>
      <c r="O8" s="65">
        <v>2013</v>
      </c>
      <c r="P8" s="65">
        <v>2014</v>
      </c>
      <c r="Q8" s="65">
        <v>2010</v>
      </c>
      <c r="R8" s="65">
        <v>2011</v>
      </c>
      <c r="S8" s="65">
        <v>2012</v>
      </c>
      <c r="T8" s="65">
        <v>2013</v>
      </c>
      <c r="U8" s="65">
        <v>2014</v>
      </c>
      <c r="V8" s="65">
        <v>2010</v>
      </c>
      <c r="W8" s="65">
        <v>2011</v>
      </c>
      <c r="X8" s="65">
        <v>2012</v>
      </c>
      <c r="Y8" s="65">
        <v>2013</v>
      </c>
      <c r="Z8" s="65">
        <v>2014</v>
      </c>
      <c r="AA8" s="65">
        <v>2010</v>
      </c>
      <c r="AB8" s="65">
        <v>2011</v>
      </c>
      <c r="AC8" s="65">
        <v>2012</v>
      </c>
      <c r="AD8" s="65">
        <v>2013</v>
      </c>
      <c r="AE8" s="65">
        <v>2014</v>
      </c>
      <c r="AF8" s="65">
        <v>2010</v>
      </c>
      <c r="AG8" s="65">
        <v>2011</v>
      </c>
      <c r="AH8" s="65">
        <v>2012</v>
      </c>
      <c r="AI8" s="65">
        <v>2013</v>
      </c>
      <c r="AJ8" s="65">
        <v>2014</v>
      </c>
      <c r="AK8" s="65">
        <v>2010</v>
      </c>
      <c r="AL8" s="65">
        <v>2011</v>
      </c>
      <c r="AM8" s="65">
        <v>2012</v>
      </c>
      <c r="AN8" s="65">
        <v>2013</v>
      </c>
      <c r="AO8" s="65">
        <v>2014</v>
      </c>
      <c r="AP8" s="65">
        <v>2010</v>
      </c>
      <c r="AQ8" s="65">
        <v>2011</v>
      </c>
      <c r="AR8" s="65">
        <v>2012</v>
      </c>
      <c r="AS8" s="65">
        <v>2013</v>
      </c>
      <c r="AT8" s="65">
        <v>2014</v>
      </c>
      <c r="AU8" s="65">
        <v>2010</v>
      </c>
      <c r="AV8" s="65">
        <v>2011</v>
      </c>
      <c r="AW8" s="65">
        <v>2012</v>
      </c>
      <c r="AX8" s="65">
        <v>2013</v>
      </c>
      <c r="AY8" s="65">
        <v>2014</v>
      </c>
      <c r="AZ8" s="64">
        <v>2010</v>
      </c>
      <c r="BA8" s="65">
        <v>2011</v>
      </c>
      <c r="BB8" s="65">
        <v>2012</v>
      </c>
      <c r="BC8" s="65">
        <v>2013</v>
      </c>
      <c r="BD8" s="65">
        <v>2014</v>
      </c>
      <c r="BE8" s="65">
        <v>2010</v>
      </c>
      <c r="BF8" s="65">
        <v>2011</v>
      </c>
      <c r="BG8" s="65">
        <v>2012</v>
      </c>
      <c r="BH8" s="66">
        <v>2013</v>
      </c>
      <c r="BI8" s="67">
        <v>2014</v>
      </c>
    </row>
    <row r="9" spans="1:61" ht="15.75" customHeight="1">
      <c r="A9" s="68">
        <v>1</v>
      </c>
      <c r="B9" s="69">
        <v>2</v>
      </c>
      <c r="C9" s="69">
        <v>3</v>
      </c>
      <c r="D9" s="69">
        <v>4</v>
      </c>
      <c r="E9" s="69">
        <v>5</v>
      </c>
      <c r="F9" s="70">
        <v>6</v>
      </c>
      <c r="G9" s="69">
        <v>7</v>
      </c>
      <c r="H9" s="69">
        <v>8</v>
      </c>
      <c r="I9" s="69">
        <v>9</v>
      </c>
      <c r="J9" s="69">
        <v>10</v>
      </c>
      <c r="K9" s="70">
        <v>11</v>
      </c>
      <c r="L9" s="69">
        <v>12</v>
      </c>
      <c r="M9" s="69">
        <v>13</v>
      </c>
      <c r="N9" s="69">
        <v>14</v>
      </c>
      <c r="O9" s="69">
        <v>15</v>
      </c>
      <c r="P9" s="70">
        <v>16</v>
      </c>
      <c r="Q9" s="69">
        <v>17</v>
      </c>
      <c r="R9" s="69">
        <v>18</v>
      </c>
      <c r="S9" s="69">
        <v>19</v>
      </c>
      <c r="T9" s="69">
        <v>20</v>
      </c>
      <c r="U9" s="70">
        <v>21</v>
      </c>
      <c r="V9" s="69">
        <v>22</v>
      </c>
      <c r="W9" s="69">
        <v>23</v>
      </c>
      <c r="X9" s="69">
        <v>24</v>
      </c>
      <c r="Y9" s="69">
        <v>25</v>
      </c>
      <c r="Z9" s="70">
        <v>26</v>
      </c>
      <c r="AA9" s="69">
        <v>27</v>
      </c>
      <c r="AB9" s="69">
        <v>28</v>
      </c>
      <c r="AC9" s="69">
        <v>29</v>
      </c>
      <c r="AD9" s="69">
        <v>30</v>
      </c>
      <c r="AE9" s="70">
        <v>31</v>
      </c>
      <c r="AF9" s="69">
        <v>32</v>
      </c>
      <c r="AG9" s="69">
        <v>33</v>
      </c>
      <c r="AH9" s="69">
        <v>34</v>
      </c>
      <c r="AI9" s="69">
        <v>35</v>
      </c>
      <c r="AJ9" s="70">
        <v>36</v>
      </c>
      <c r="AK9" s="69">
        <v>37</v>
      </c>
      <c r="AL9" s="69">
        <v>38</v>
      </c>
      <c r="AM9" s="69">
        <v>39</v>
      </c>
      <c r="AN9" s="69">
        <v>40</v>
      </c>
      <c r="AO9" s="70">
        <v>41</v>
      </c>
      <c r="AP9" s="69">
        <v>42</v>
      </c>
      <c r="AQ9" s="69">
        <v>43</v>
      </c>
      <c r="AR9" s="69">
        <v>44</v>
      </c>
      <c r="AS9" s="69">
        <v>45</v>
      </c>
      <c r="AT9" s="70">
        <v>46</v>
      </c>
      <c r="AU9" s="69">
        <v>47</v>
      </c>
      <c r="AV9" s="69">
        <v>48</v>
      </c>
      <c r="AW9" s="69">
        <v>49</v>
      </c>
      <c r="AX9" s="69">
        <v>50</v>
      </c>
      <c r="AY9" s="70">
        <v>51</v>
      </c>
      <c r="AZ9" s="69">
        <v>52</v>
      </c>
      <c r="BA9" s="69">
        <v>53</v>
      </c>
      <c r="BB9" s="69">
        <v>54</v>
      </c>
      <c r="BC9" s="69">
        <v>55</v>
      </c>
      <c r="BD9" s="70">
        <v>56</v>
      </c>
      <c r="BE9" s="69">
        <v>57</v>
      </c>
      <c r="BF9" s="69">
        <v>58</v>
      </c>
      <c r="BG9" s="69">
        <v>59</v>
      </c>
      <c r="BH9" s="69">
        <v>60</v>
      </c>
      <c r="BI9" s="71">
        <v>61</v>
      </c>
    </row>
    <row r="10" spans="1:61" ht="15.75" customHeight="1">
      <c r="A10" s="72" t="s">
        <v>12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7"/>
    </row>
    <row r="11" spans="1:61" s="8" customFormat="1" ht="15" customHeight="1">
      <c r="A11" s="73" t="s">
        <v>26</v>
      </c>
      <c r="B11" s="95">
        <v>7</v>
      </c>
      <c r="C11" s="95">
        <v>7</v>
      </c>
      <c r="D11" s="95">
        <v>7</v>
      </c>
      <c r="E11" s="95">
        <v>7</v>
      </c>
      <c r="F11" s="95">
        <v>1</v>
      </c>
      <c r="G11" s="95">
        <v>300</v>
      </c>
      <c r="H11" s="95">
        <v>170</v>
      </c>
      <c r="I11" s="95">
        <v>170</v>
      </c>
      <c r="J11" s="95">
        <v>170</v>
      </c>
      <c r="K11" s="95">
        <v>30</v>
      </c>
      <c r="L11" s="95">
        <v>2</v>
      </c>
      <c r="M11" s="95">
        <v>2</v>
      </c>
      <c r="N11" s="95">
        <v>2</v>
      </c>
      <c r="O11" s="95">
        <v>2</v>
      </c>
      <c r="P11" s="95">
        <v>2</v>
      </c>
      <c r="Q11" s="95">
        <v>122</v>
      </c>
      <c r="R11" s="95">
        <v>125</v>
      </c>
      <c r="S11" s="95">
        <v>125</v>
      </c>
      <c r="T11" s="95">
        <v>125</v>
      </c>
      <c r="U11" s="95">
        <v>125</v>
      </c>
      <c r="V11" s="95" t="s">
        <v>16</v>
      </c>
      <c r="W11" s="95" t="s">
        <v>16</v>
      </c>
      <c r="X11" s="95"/>
      <c r="Y11" s="95"/>
      <c r="Z11" s="95"/>
      <c r="AA11" s="95" t="s">
        <v>16</v>
      </c>
      <c r="AB11" s="95" t="s">
        <v>16</v>
      </c>
      <c r="AC11" s="95"/>
      <c r="AD11" s="95"/>
      <c r="AE11" s="95"/>
      <c r="AF11" s="95">
        <v>1</v>
      </c>
      <c r="AG11" s="95">
        <v>3</v>
      </c>
      <c r="AH11" s="95">
        <v>3</v>
      </c>
      <c r="AI11" s="95">
        <v>2</v>
      </c>
      <c r="AJ11" s="95">
        <v>1</v>
      </c>
      <c r="AK11" s="95">
        <v>30</v>
      </c>
      <c r="AL11" s="95">
        <v>180</v>
      </c>
      <c r="AM11" s="95">
        <v>180</v>
      </c>
      <c r="AN11" s="95">
        <v>130</v>
      </c>
      <c r="AO11" s="95">
        <v>30</v>
      </c>
      <c r="AP11" s="95">
        <v>5</v>
      </c>
      <c r="AQ11" s="95">
        <v>6</v>
      </c>
      <c r="AR11" s="95">
        <v>6</v>
      </c>
      <c r="AS11" s="95">
        <v>6</v>
      </c>
      <c r="AT11" s="95">
        <v>3</v>
      </c>
      <c r="AU11" s="95">
        <v>228</v>
      </c>
      <c r="AV11" s="95">
        <v>320</v>
      </c>
      <c r="AW11" s="95">
        <v>314</v>
      </c>
      <c r="AX11" s="95">
        <v>320</v>
      </c>
      <c r="AY11" s="95">
        <v>120</v>
      </c>
      <c r="AZ11" s="96">
        <v>15</v>
      </c>
      <c r="BA11" s="96">
        <v>18</v>
      </c>
      <c r="BB11" s="96">
        <v>18</v>
      </c>
      <c r="BC11" s="96">
        <f>E11+O11+AI11+AS11</f>
        <v>17</v>
      </c>
      <c r="BD11" s="96">
        <v>7</v>
      </c>
      <c r="BE11" s="96">
        <v>680</v>
      </c>
      <c r="BF11" s="96">
        <v>795</v>
      </c>
      <c r="BG11" s="96">
        <v>789</v>
      </c>
      <c r="BH11" s="96">
        <f t="shared" ref="BH11:BH34" si="0">J11+T11+AD11+AN11+AX11</f>
        <v>745</v>
      </c>
      <c r="BI11" s="97">
        <v>305</v>
      </c>
    </row>
    <row r="12" spans="1:61" ht="13.5" customHeight="1">
      <c r="A12" s="73" t="s">
        <v>27</v>
      </c>
      <c r="B12" s="78" t="s">
        <v>16</v>
      </c>
      <c r="C12" s="78" t="s">
        <v>16</v>
      </c>
      <c r="D12" s="78" t="s">
        <v>16</v>
      </c>
      <c r="E12" s="78"/>
      <c r="F12" s="78"/>
      <c r="G12" s="78" t="s">
        <v>16</v>
      </c>
      <c r="H12" s="78" t="s">
        <v>16</v>
      </c>
      <c r="I12" s="78"/>
      <c r="J12" s="78"/>
      <c r="K12" s="78"/>
      <c r="L12" s="78" t="s">
        <v>16</v>
      </c>
      <c r="M12" s="78" t="s">
        <v>16</v>
      </c>
      <c r="N12" s="78"/>
      <c r="O12" s="78"/>
      <c r="P12" s="78"/>
      <c r="Q12" s="78" t="s">
        <v>16</v>
      </c>
      <c r="R12" s="78" t="s">
        <v>16</v>
      </c>
      <c r="S12" s="78"/>
      <c r="T12" s="78"/>
      <c r="U12" s="78"/>
      <c r="V12" s="78" t="s">
        <v>16</v>
      </c>
      <c r="W12" s="78" t="s">
        <v>16</v>
      </c>
      <c r="X12" s="78"/>
      <c r="Y12" s="78"/>
      <c r="Z12" s="78"/>
      <c r="AA12" s="78" t="s">
        <v>16</v>
      </c>
      <c r="AB12" s="78" t="s">
        <v>16</v>
      </c>
      <c r="AC12" s="78"/>
      <c r="AD12" s="78"/>
      <c r="AE12" s="78"/>
      <c r="AF12" s="78" t="s">
        <v>16</v>
      </c>
      <c r="AG12" s="78" t="s">
        <v>16</v>
      </c>
      <c r="AH12" s="78"/>
      <c r="AI12" s="78"/>
      <c r="AJ12" s="78"/>
      <c r="AK12" s="78" t="s">
        <v>16</v>
      </c>
      <c r="AL12" s="78" t="s">
        <v>16</v>
      </c>
      <c r="AM12" s="78"/>
      <c r="AN12" s="78"/>
      <c r="AO12" s="78"/>
      <c r="AP12" s="78">
        <v>1</v>
      </c>
      <c r="AQ12" s="78">
        <v>1</v>
      </c>
      <c r="AR12" s="78">
        <v>1</v>
      </c>
      <c r="AS12" s="78">
        <v>1</v>
      </c>
      <c r="AT12" s="78">
        <v>1</v>
      </c>
      <c r="AU12" s="78">
        <v>50</v>
      </c>
      <c r="AV12" s="78">
        <v>50</v>
      </c>
      <c r="AW12" s="78">
        <v>50</v>
      </c>
      <c r="AX12" s="78">
        <v>50</v>
      </c>
      <c r="AY12" s="78">
        <v>50</v>
      </c>
      <c r="AZ12" s="79">
        <v>1</v>
      </c>
      <c r="BA12" s="79">
        <v>1</v>
      </c>
      <c r="BB12" s="79">
        <v>1</v>
      </c>
      <c r="BC12" s="79">
        <f t="shared" ref="BC12:BC36" si="1">E12+O12+AI12+AS12</f>
        <v>1</v>
      </c>
      <c r="BD12" s="79">
        <v>1</v>
      </c>
      <c r="BE12" s="79">
        <v>50</v>
      </c>
      <c r="BF12" s="79">
        <v>50</v>
      </c>
      <c r="BG12" s="79">
        <v>50</v>
      </c>
      <c r="BH12" s="79">
        <f t="shared" si="0"/>
        <v>50</v>
      </c>
      <c r="BI12" s="80">
        <v>50</v>
      </c>
    </row>
    <row r="13" spans="1:61" s="8" customFormat="1" ht="15" customHeight="1">
      <c r="A13" s="73" t="s">
        <v>28</v>
      </c>
      <c r="B13" s="95">
        <v>1</v>
      </c>
      <c r="C13" s="95">
        <v>1</v>
      </c>
      <c r="D13" s="95">
        <v>1</v>
      </c>
      <c r="E13" s="95">
        <v>1</v>
      </c>
      <c r="F13" s="95">
        <v>1</v>
      </c>
      <c r="G13" s="95">
        <v>50</v>
      </c>
      <c r="H13" s="95">
        <v>50</v>
      </c>
      <c r="I13" s="95">
        <v>50</v>
      </c>
      <c r="J13" s="95">
        <v>60</v>
      </c>
      <c r="K13" s="95">
        <v>50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 t="s">
        <v>16</v>
      </c>
      <c r="W13" s="95" t="s">
        <v>16</v>
      </c>
      <c r="X13" s="95"/>
      <c r="Y13" s="95"/>
      <c r="Z13" s="95"/>
      <c r="AA13" s="95" t="s">
        <v>16</v>
      </c>
      <c r="AB13" s="95" t="s">
        <v>16</v>
      </c>
      <c r="AC13" s="95"/>
      <c r="AD13" s="95"/>
      <c r="AE13" s="95"/>
      <c r="AF13" s="95" t="s">
        <v>16</v>
      </c>
      <c r="AG13" s="95" t="s">
        <v>16</v>
      </c>
      <c r="AH13" s="95"/>
      <c r="AI13" s="95"/>
      <c r="AJ13" s="95"/>
      <c r="AK13" s="95" t="s">
        <v>16</v>
      </c>
      <c r="AL13" s="95" t="s">
        <v>16</v>
      </c>
      <c r="AM13" s="95"/>
      <c r="AN13" s="95"/>
      <c r="AO13" s="95"/>
      <c r="AP13" s="95">
        <v>3</v>
      </c>
      <c r="AQ13" s="95">
        <v>3</v>
      </c>
      <c r="AR13" s="95">
        <v>3</v>
      </c>
      <c r="AS13" s="95">
        <v>3</v>
      </c>
      <c r="AT13" s="95">
        <v>3</v>
      </c>
      <c r="AU13" s="95">
        <v>140</v>
      </c>
      <c r="AV13" s="95">
        <v>140</v>
      </c>
      <c r="AW13" s="95">
        <v>140</v>
      </c>
      <c r="AX13" s="95">
        <v>125</v>
      </c>
      <c r="AY13" s="95">
        <v>150</v>
      </c>
      <c r="AZ13" s="96">
        <v>4</v>
      </c>
      <c r="BA13" s="96">
        <v>4</v>
      </c>
      <c r="BB13" s="96">
        <v>4</v>
      </c>
      <c r="BC13" s="96">
        <f t="shared" si="1"/>
        <v>4</v>
      </c>
      <c r="BD13" s="96">
        <v>4</v>
      </c>
      <c r="BE13" s="96">
        <v>190</v>
      </c>
      <c r="BF13" s="96">
        <v>190</v>
      </c>
      <c r="BG13" s="96">
        <v>190</v>
      </c>
      <c r="BH13" s="96">
        <f t="shared" si="0"/>
        <v>185</v>
      </c>
      <c r="BI13" s="97">
        <v>200</v>
      </c>
    </row>
    <row r="14" spans="1:61" ht="15" customHeight="1">
      <c r="A14" s="73" t="s">
        <v>13</v>
      </c>
      <c r="B14" s="78">
        <v>11</v>
      </c>
      <c r="C14" s="78">
        <v>11</v>
      </c>
      <c r="D14" s="78">
        <v>11</v>
      </c>
      <c r="E14" s="78">
        <v>8</v>
      </c>
      <c r="F14" s="78">
        <v>8</v>
      </c>
      <c r="G14" s="78">
        <v>290</v>
      </c>
      <c r="H14" s="78">
        <v>140</v>
      </c>
      <c r="I14" s="78">
        <v>140</v>
      </c>
      <c r="J14" s="78">
        <v>140</v>
      </c>
      <c r="K14" s="78">
        <v>330</v>
      </c>
      <c r="L14" s="78">
        <v>4</v>
      </c>
      <c r="M14" s="78">
        <v>4</v>
      </c>
      <c r="N14" s="78">
        <v>4</v>
      </c>
      <c r="O14" s="78">
        <v>4</v>
      </c>
      <c r="P14" s="78">
        <v>4</v>
      </c>
      <c r="Q14" s="78">
        <v>180</v>
      </c>
      <c r="R14" s="78">
        <v>180</v>
      </c>
      <c r="S14" s="78">
        <v>180</v>
      </c>
      <c r="T14" s="78">
        <v>180</v>
      </c>
      <c r="U14" s="78">
        <v>180</v>
      </c>
      <c r="V14" s="78" t="s">
        <v>16</v>
      </c>
      <c r="W14" s="78" t="s">
        <v>16</v>
      </c>
      <c r="X14" s="78"/>
      <c r="Y14" s="78"/>
      <c r="Z14" s="78"/>
      <c r="AA14" s="78" t="s">
        <v>16</v>
      </c>
      <c r="AB14" s="78" t="s">
        <v>16</v>
      </c>
      <c r="AC14" s="78"/>
      <c r="AD14" s="78"/>
      <c r="AE14" s="78"/>
      <c r="AF14" s="78" t="s">
        <v>16</v>
      </c>
      <c r="AG14" s="78" t="s">
        <v>16</v>
      </c>
      <c r="AH14" s="78"/>
      <c r="AI14" s="78"/>
      <c r="AJ14" s="78"/>
      <c r="AK14" s="78" t="s">
        <v>16</v>
      </c>
      <c r="AL14" s="78" t="s">
        <v>16</v>
      </c>
      <c r="AM14" s="78"/>
      <c r="AN14" s="78"/>
      <c r="AO14" s="78"/>
      <c r="AP14" s="78">
        <v>15</v>
      </c>
      <c r="AQ14" s="78">
        <v>13</v>
      </c>
      <c r="AR14" s="78">
        <v>13</v>
      </c>
      <c r="AS14" s="78">
        <v>15</v>
      </c>
      <c r="AT14" s="78">
        <v>15</v>
      </c>
      <c r="AU14" s="78">
        <v>810</v>
      </c>
      <c r="AV14" s="78">
        <v>730</v>
      </c>
      <c r="AW14" s="78">
        <v>710</v>
      </c>
      <c r="AX14" s="78">
        <v>710</v>
      </c>
      <c r="AY14" s="78">
        <v>830</v>
      </c>
      <c r="AZ14" s="79">
        <v>30</v>
      </c>
      <c r="BA14" s="79">
        <v>28</v>
      </c>
      <c r="BB14" s="79">
        <v>28</v>
      </c>
      <c r="BC14" s="79">
        <f t="shared" si="1"/>
        <v>27</v>
      </c>
      <c r="BD14" s="79">
        <v>27</v>
      </c>
      <c r="BE14" s="79">
        <v>1280</v>
      </c>
      <c r="BF14" s="79">
        <v>1050</v>
      </c>
      <c r="BG14" s="79">
        <v>1030</v>
      </c>
      <c r="BH14" s="79">
        <f t="shared" si="0"/>
        <v>1030</v>
      </c>
      <c r="BI14" s="80">
        <v>1340</v>
      </c>
    </row>
    <row r="15" spans="1:61" s="8" customFormat="1" ht="15.75" customHeight="1">
      <c r="A15" s="73" t="s">
        <v>29</v>
      </c>
      <c r="B15" s="95">
        <v>3</v>
      </c>
      <c r="C15" s="95">
        <v>3</v>
      </c>
      <c r="D15" s="95">
        <v>3</v>
      </c>
      <c r="E15" s="95">
        <v>3</v>
      </c>
      <c r="F15" s="95">
        <v>3</v>
      </c>
      <c r="G15" s="95">
        <v>190</v>
      </c>
      <c r="H15" s="95">
        <v>115</v>
      </c>
      <c r="I15" s="95">
        <v>115</v>
      </c>
      <c r="J15" s="95">
        <v>115</v>
      </c>
      <c r="K15" s="95">
        <v>190</v>
      </c>
      <c r="L15" s="95">
        <v>1</v>
      </c>
      <c r="M15" s="95">
        <v>1</v>
      </c>
      <c r="N15" s="95">
        <v>1</v>
      </c>
      <c r="O15" s="95">
        <v>1</v>
      </c>
      <c r="P15" s="95">
        <v>1</v>
      </c>
      <c r="Q15" s="95">
        <v>40</v>
      </c>
      <c r="R15" s="95">
        <v>40</v>
      </c>
      <c r="S15" s="95">
        <v>40</v>
      </c>
      <c r="T15" s="95">
        <v>40</v>
      </c>
      <c r="U15" s="95">
        <v>40</v>
      </c>
      <c r="V15" s="95" t="s">
        <v>16</v>
      </c>
      <c r="W15" s="95" t="s">
        <v>16</v>
      </c>
      <c r="X15" s="95"/>
      <c r="Y15" s="95"/>
      <c r="Z15" s="95"/>
      <c r="AA15" s="95" t="s">
        <v>16</v>
      </c>
      <c r="AB15" s="95" t="s">
        <v>16</v>
      </c>
      <c r="AC15" s="95"/>
      <c r="AD15" s="95"/>
      <c r="AE15" s="95"/>
      <c r="AF15" s="95">
        <v>1</v>
      </c>
      <c r="AG15" s="95">
        <v>1</v>
      </c>
      <c r="AH15" s="95">
        <v>1</v>
      </c>
      <c r="AI15" s="95">
        <v>1</v>
      </c>
      <c r="AJ15" s="95">
        <v>1</v>
      </c>
      <c r="AK15" s="95">
        <v>40</v>
      </c>
      <c r="AL15" s="95">
        <v>40</v>
      </c>
      <c r="AM15" s="95">
        <v>50</v>
      </c>
      <c r="AN15" s="95">
        <v>50</v>
      </c>
      <c r="AO15" s="95">
        <v>50</v>
      </c>
      <c r="AP15" s="95">
        <v>3</v>
      </c>
      <c r="AQ15" s="95">
        <v>3</v>
      </c>
      <c r="AR15" s="95">
        <v>3</v>
      </c>
      <c r="AS15" s="95">
        <v>3</v>
      </c>
      <c r="AT15" s="95">
        <v>3</v>
      </c>
      <c r="AU15" s="95">
        <v>200</v>
      </c>
      <c r="AV15" s="95">
        <v>200</v>
      </c>
      <c r="AW15" s="95">
        <v>150</v>
      </c>
      <c r="AX15" s="95">
        <v>150</v>
      </c>
      <c r="AY15" s="95">
        <v>200</v>
      </c>
      <c r="AZ15" s="96">
        <v>8</v>
      </c>
      <c r="BA15" s="96">
        <v>8</v>
      </c>
      <c r="BB15" s="96">
        <v>8</v>
      </c>
      <c r="BC15" s="96">
        <f t="shared" si="1"/>
        <v>8</v>
      </c>
      <c r="BD15" s="96">
        <v>8</v>
      </c>
      <c r="BE15" s="96">
        <v>470</v>
      </c>
      <c r="BF15" s="96">
        <v>395</v>
      </c>
      <c r="BG15" s="96">
        <v>355</v>
      </c>
      <c r="BH15" s="96">
        <f t="shared" si="0"/>
        <v>355</v>
      </c>
      <c r="BI15" s="97">
        <v>480</v>
      </c>
    </row>
    <row r="16" spans="1:61" ht="15" customHeight="1">
      <c r="A16" s="73" t="s">
        <v>30</v>
      </c>
      <c r="B16" s="78">
        <v>1</v>
      </c>
      <c r="C16" s="78">
        <v>2</v>
      </c>
      <c r="D16" s="78">
        <v>2</v>
      </c>
      <c r="E16" s="78">
        <v>2</v>
      </c>
      <c r="F16" s="78">
        <v>2</v>
      </c>
      <c r="G16" s="78">
        <v>40</v>
      </c>
      <c r="H16" s="78">
        <v>140</v>
      </c>
      <c r="I16" s="78">
        <v>140</v>
      </c>
      <c r="J16" s="78">
        <v>140</v>
      </c>
      <c r="K16" s="78">
        <v>140</v>
      </c>
      <c r="L16" s="78">
        <v>2</v>
      </c>
      <c r="M16" s="78">
        <v>2</v>
      </c>
      <c r="N16" s="78">
        <v>2</v>
      </c>
      <c r="O16" s="78">
        <v>2</v>
      </c>
      <c r="P16" s="78">
        <v>2</v>
      </c>
      <c r="Q16" s="78">
        <v>94</v>
      </c>
      <c r="R16" s="78">
        <v>90</v>
      </c>
      <c r="S16" s="78">
        <v>90</v>
      </c>
      <c r="T16" s="78">
        <v>90</v>
      </c>
      <c r="U16" s="78">
        <v>90</v>
      </c>
      <c r="V16" s="78" t="s">
        <v>16</v>
      </c>
      <c r="W16" s="78" t="s">
        <v>16</v>
      </c>
      <c r="X16" s="78"/>
      <c r="Y16" s="78"/>
      <c r="Z16" s="78"/>
      <c r="AA16" s="78" t="s">
        <v>16</v>
      </c>
      <c r="AB16" s="78" t="s">
        <v>16</v>
      </c>
      <c r="AC16" s="78"/>
      <c r="AD16" s="78"/>
      <c r="AE16" s="78"/>
      <c r="AF16" s="78" t="s">
        <v>16</v>
      </c>
      <c r="AG16" s="78" t="s">
        <v>16</v>
      </c>
      <c r="AH16" s="78"/>
      <c r="AI16" s="78"/>
      <c r="AJ16" s="78"/>
      <c r="AK16" s="78" t="s">
        <v>16</v>
      </c>
      <c r="AL16" s="78" t="s">
        <v>16</v>
      </c>
      <c r="AM16" s="78"/>
      <c r="AN16" s="78"/>
      <c r="AO16" s="78"/>
      <c r="AP16" s="78">
        <v>2</v>
      </c>
      <c r="AQ16" s="78">
        <v>1</v>
      </c>
      <c r="AR16" s="78">
        <v>2</v>
      </c>
      <c r="AS16" s="78">
        <v>2</v>
      </c>
      <c r="AT16" s="78">
        <v>2</v>
      </c>
      <c r="AU16" s="78">
        <v>150</v>
      </c>
      <c r="AV16" s="78">
        <v>150</v>
      </c>
      <c r="AW16" s="78">
        <v>150</v>
      </c>
      <c r="AX16" s="78">
        <v>150</v>
      </c>
      <c r="AY16" s="78">
        <v>150</v>
      </c>
      <c r="AZ16" s="79">
        <v>5</v>
      </c>
      <c r="BA16" s="79">
        <v>6</v>
      </c>
      <c r="BB16" s="79">
        <v>6</v>
      </c>
      <c r="BC16" s="79">
        <f t="shared" si="1"/>
        <v>6</v>
      </c>
      <c r="BD16" s="79">
        <v>6</v>
      </c>
      <c r="BE16" s="79">
        <v>284</v>
      </c>
      <c r="BF16" s="79">
        <v>380</v>
      </c>
      <c r="BG16" s="79">
        <v>380</v>
      </c>
      <c r="BH16" s="79">
        <f t="shared" si="0"/>
        <v>380</v>
      </c>
      <c r="BI16" s="80">
        <v>380</v>
      </c>
    </row>
    <row r="17" spans="1:61" s="8" customFormat="1" ht="18" customHeight="1">
      <c r="A17" s="73" t="s">
        <v>31</v>
      </c>
      <c r="B17" s="95">
        <v>1</v>
      </c>
      <c r="C17" s="95">
        <v>1</v>
      </c>
      <c r="D17" s="95">
        <v>1</v>
      </c>
      <c r="E17" s="95">
        <v>1</v>
      </c>
      <c r="F17" s="95">
        <v>1</v>
      </c>
      <c r="G17" s="95">
        <v>40</v>
      </c>
      <c r="H17" s="95">
        <v>40</v>
      </c>
      <c r="I17" s="95">
        <v>40</v>
      </c>
      <c r="J17" s="95">
        <v>40</v>
      </c>
      <c r="K17" s="95">
        <v>40</v>
      </c>
      <c r="L17" s="95" t="s">
        <v>16</v>
      </c>
      <c r="M17" s="95" t="s">
        <v>16</v>
      </c>
      <c r="N17" s="95"/>
      <c r="O17" s="95"/>
      <c r="P17" s="95"/>
      <c r="Q17" s="95" t="s">
        <v>16</v>
      </c>
      <c r="R17" s="95" t="s">
        <v>16</v>
      </c>
      <c r="S17" s="95"/>
      <c r="T17" s="95"/>
      <c r="U17" s="95"/>
      <c r="V17" s="95" t="s">
        <v>16</v>
      </c>
      <c r="W17" s="95" t="s">
        <v>16</v>
      </c>
      <c r="X17" s="95"/>
      <c r="Y17" s="95"/>
      <c r="Z17" s="95"/>
      <c r="AA17" s="95" t="s">
        <v>16</v>
      </c>
      <c r="AB17" s="95" t="s">
        <v>16</v>
      </c>
      <c r="AC17" s="95"/>
      <c r="AD17" s="95"/>
      <c r="AE17" s="95"/>
      <c r="AF17" s="95" t="s">
        <v>16</v>
      </c>
      <c r="AG17" s="95" t="s">
        <v>16</v>
      </c>
      <c r="AH17" s="95"/>
      <c r="AI17" s="95"/>
      <c r="AJ17" s="95"/>
      <c r="AK17" s="95" t="s">
        <v>16</v>
      </c>
      <c r="AL17" s="95" t="s">
        <v>16</v>
      </c>
      <c r="AM17" s="95"/>
      <c r="AN17" s="95"/>
      <c r="AO17" s="95"/>
      <c r="AP17" s="95">
        <v>1</v>
      </c>
      <c r="AQ17" s="95">
        <v>2</v>
      </c>
      <c r="AR17" s="95">
        <v>1</v>
      </c>
      <c r="AS17" s="95">
        <v>1</v>
      </c>
      <c r="AT17" s="95">
        <v>1</v>
      </c>
      <c r="AU17" s="95">
        <v>50</v>
      </c>
      <c r="AV17" s="95">
        <v>50</v>
      </c>
      <c r="AW17" s="95">
        <v>50</v>
      </c>
      <c r="AX17" s="95">
        <v>50</v>
      </c>
      <c r="AY17" s="95">
        <v>50</v>
      </c>
      <c r="AZ17" s="96">
        <v>2</v>
      </c>
      <c r="BA17" s="96">
        <v>2</v>
      </c>
      <c r="BB17" s="96">
        <v>2</v>
      </c>
      <c r="BC17" s="96">
        <f t="shared" si="1"/>
        <v>2</v>
      </c>
      <c r="BD17" s="96">
        <v>2</v>
      </c>
      <c r="BE17" s="96">
        <v>90</v>
      </c>
      <c r="BF17" s="96">
        <v>90</v>
      </c>
      <c r="BG17" s="96">
        <v>90</v>
      </c>
      <c r="BH17" s="96">
        <f t="shared" si="0"/>
        <v>90</v>
      </c>
      <c r="BI17" s="97">
        <v>90</v>
      </c>
    </row>
    <row r="18" spans="1:61" ht="15.75" customHeight="1">
      <c r="A18" s="73" t="s">
        <v>32</v>
      </c>
      <c r="B18" s="78">
        <v>11</v>
      </c>
      <c r="C18" s="78">
        <v>11</v>
      </c>
      <c r="D18" s="78">
        <v>12</v>
      </c>
      <c r="E18" s="78">
        <v>12</v>
      </c>
      <c r="F18" s="78">
        <v>11</v>
      </c>
      <c r="G18" s="78">
        <v>485</v>
      </c>
      <c r="H18" s="78">
        <v>380</v>
      </c>
      <c r="I18" s="78">
        <v>390</v>
      </c>
      <c r="J18" s="78">
        <v>465</v>
      </c>
      <c r="K18" s="78">
        <v>495</v>
      </c>
      <c r="L18" s="78" t="s">
        <v>16</v>
      </c>
      <c r="M18" s="78" t="s">
        <v>16</v>
      </c>
      <c r="N18" s="78"/>
      <c r="O18" s="78"/>
      <c r="P18" s="78"/>
      <c r="Q18" s="78" t="s">
        <v>16</v>
      </c>
      <c r="R18" s="78" t="s">
        <v>16</v>
      </c>
      <c r="S18" s="78"/>
      <c r="T18" s="78"/>
      <c r="U18" s="78"/>
      <c r="V18" s="78" t="s">
        <v>16</v>
      </c>
      <c r="W18" s="78" t="s">
        <v>16</v>
      </c>
      <c r="X18" s="78"/>
      <c r="Y18" s="78"/>
      <c r="Z18" s="78"/>
      <c r="AA18" s="78" t="s">
        <v>16</v>
      </c>
      <c r="AB18" s="78" t="s">
        <v>16</v>
      </c>
      <c r="AC18" s="78"/>
      <c r="AD18" s="78"/>
      <c r="AE18" s="78"/>
      <c r="AF18" s="78">
        <v>1</v>
      </c>
      <c r="AG18" s="78">
        <v>1</v>
      </c>
      <c r="AH18" s="78">
        <v>1</v>
      </c>
      <c r="AI18" s="78">
        <v>1</v>
      </c>
      <c r="AJ18" s="78">
        <v>1</v>
      </c>
      <c r="AK18" s="78">
        <v>50</v>
      </c>
      <c r="AL18" s="78">
        <v>25</v>
      </c>
      <c r="AM18" s="78">
        <v>30</v>
      </c>
      <c r="AN18" s="78">
        <v>50</v>
      </c>
      <c r="AO18" s="78">
        <v>50</v>
      </c>
      <c r="AP18" s="78">
        <v>16</v>
      </c>
      <c r="AQ18" s="78">
        <v>16</v>
      </c>
      <c r="AR18" s="78">
        <v>16</v>
      </c>
      <c r="AS18" s="78">
        <v>16</v>
      </c>
      <c r="AT18" s="78">
        <v>16</v>
      </c>
      <c r="AU18" s="78">
        <v>1525</v>
      </c>
      <c r="AV18" s="78">
        <v>1525</v>
      </c>
      <c r="AW18" s="78">
        <v>1525</v>
      </c>
      <c r="AX18" s="78">
        <v>1525</v>
      </c>
      <c r="AY18" s="78">
        <v>1525</v>
      </c>
      <c r="AZ18" s="79">
        <v>28</v>
      </c>
      <c r="BA18" s="79">
        <v>28</v>
      </c>
      <c r="BB18" s="79">
        <v>29</v>
      </c>
      <c r="BC18" s="79">
        <f t="shared" si="1"/>
        <v>29</v>
      </c>
      <c r="BD18" s="79">
        <v>28</v>
      </c>
      <c r="BE18" s="79">
        <v>2060</v>
      </c>
      <c r="BF18" s="79">
        <v>1930</v>
      </c>
      <c r="BG18" s="79">
        <v>1945</v>
      </c>
      <c r="BH18" s="79">
        <f t="shared" si="0"/>
        <v>2040</v>
      </c>
      <c r="BI18" s="80">
        <v>2070</v>
      </c>
    </row>
    <row r="19" spans="1:61" s="8" customFormat="1" ht="13.5" customHeight="1">
      <c r="A19" s="73" t="s">
        <v>33</v>
      </c>
      <c r="B19" s="95">
        <v>6</v>
      </c>
      <c r="C19" s="95">
        <v>7</v>
      </c>
      <c r="D19" s="95">
        <v>7</v>
      </c>
      <c r="E19" s="95">
        <v>7</v>
      </c>
      <c r="F19" s="95">
        <v>7</v>
      </c>
      <c r="G19" s="95">
        <v>330</v>
      </c>
      <c r="H19" s="95">
        <v>270</v>
      </c>
      <c r="I19" s="95">
        <v>320</v>
      </c>
      <c r="J19" s="95">
        <v>270</v>
      </c>
      <c r="K19" s="95">
        <v>380</v>
      </c>
      <c r="L19" s="95" t="s">
        <v>16</v>
      </c>
      <c r="M19" s="95" t="s">
        <v>16</v>
      </c>
      <c r="N19" s="95"/>
      <c r="O19" s="95"/>
      <c r="P19" s="95"/>
      <c r="Q19" s="95" t="s">
        <v>16</v>
      </c>
      <c r="R19" s="95" t="s">
        <v>16</v>
      </c>
      <c r="S19" s="95"/>
      <c r="T19" s="95"/>
      <c r="U19" s="95"/>
      <c r="V19" s="95" t="s">
        <v>16</v>
      </c>
      <c r="W19" s="95" t="s">
        <v>16</v>
      </c>
      <c r="X19" s="95"/>
      <c r="Y19" s="95"/>
      <c r="Z19" s="95"/>
      <c r="AA19" s="95" t="s">
        <v>16</v>
      </c>
      <c r="AB19" s="95" t="s">
        <v>16</v>
      </c>
      <c r="AC19" s="95"/>
      <c r="AD19" s="95"/>
      <c r="AE19" s="95"/>
      <c r="AF19" s="95" t="s">
        <v>16</v>
      </c>
      <c r="AG19" s="95" t="s">
        <v>16</v>
      </c>
      <c r="AH19" s="95"/>
      <c r="AI19" s="95"/>
      <c r="AJ19" s="95"/>
      <c r="AK19" s="95" t="s">
        <v>16</v>
      </c>
      <c r="AL19" s="95" t="s">
        <v>16</v>
      </c>
      <c r="AM19" s="95"/>
      <c r="AN19" s="95"/>
      <c r="AO19" s="95"/>
      <c r="AP19" s="95">
        <v>1</v>
      </c>
      <c r="AQ19" s="95">
        <v>1</v>
      </c>
      <c r="AR19" s="95">
        <v>1</v>
      </c>
      <c r="AS19" s="95">
        <v>1</v>
      </c>
      <c r="AT19" s="95">
        <v>1</v>
      </c>
      <c r="AU19" s="95">
        <v>50</v>
      </c>
      <c r="AV19" s="95">
        <v>50</v>
      </c>
      <c r="AW19" s="95">
        <v>50</v>
      </c>
      <c r="AX19" s="95">
        <v>50</v>
      </c>
      <c r="AY19" s="95">
        <v>50</v>
      </c>
      <c r="AZ19" s="96">
        <v>7</v>
      </c>
      <c r="BA19" s="96">
        <v>8</v>
      </c>
      <c r="BB19" s="96">
        <v>8</v>
      </c>
      <c r="BC19" s="96">
        <f t="shared" si="1"/>
        <v>8</v>
      </c>
      <c r="BD19" s="96">
        <v>8</v>
      </c>
      <c r="BE19" s="96">
        <v>380</v>
      </c>
      <c r="BF19" s="96">
        <v>320</v>
      </c>
      <c r="BG19" s="96">
        <v>370</v>
      </c>
      <c r="BH19" s="96">
        <f t="shared" si="0"/>
        <v>320</v>
      </c>
      <c r="BI19" s="97">
        <v>430</v>
      </c>
    </row>
    <row r="20" spans="1:61" ht="14.25" customHeight="1">
      <c r="A20" s="73" t="s">
        <v>34</v>
      </c>
      <c r="B20" s="78">
        <v>1</v>
      </c>
      <c r="C20" s="78">
        <v>1</v>
      </c>
      <c r="D20" s="78">
        <v>1</v>
      </c>
      <c r="E20" s="78">
        <v>1</v>
      </c>
      <c r="F20" s="78">
        <v>1</v>
      </c>
      <c r="G20" s="78">
        <v>50</v>
      </c>
      <c r="H20" s="78">
        <v>50</v>
      </c>
      <c r="I20" s="78">
        <v>50</v>
      </c>
      <c r="J20" s="78">
        <v>50</v>
      </c>
      <c r="K20" s="78">
        <v>50</v>
      </c>
      <c r="L20" s="78" t="s">
        <v>16</v>
      </c>
      <c r="M20" s="78" t="s">
        <v>16</v>
      </c>
      <c r="N20" s="78"/>
      <c r="O20" s="78"/>
      <c r="P20" s="78"/>
      <c r="Q20" s="78" t="s">
        <v>16</v>
      </c>
      <c r="R20" s="78" t="s">
        <v>16</v>
      </c>
      <c r="S20" s="78"/>
      <c r="T20" s="78"/>
      <c r="U20" s="78"/>
      <c r="V20" s="78" t="s">
        <v>16</v>
      </c>
      <c r="W20" s="78" t="s">
        <v>16</v>
      </c>
      <c r="X20" s="78"/>
      <c r="Y20" s="78"/>
      <c r="Z20" s="78"/>
      <c r="AA20" s="78" t="s">
        <v>16</v>
      </c>
      <c r="AB20" s="78" t="s">
        <v>16</v>
      </c>
      <c r="AC20" s="78"/>
      <c r="AD20" s="78"/>
      <c r="AE20" s="78"/>
      <c r="AF20" s="78" t="s">
        <v>16</v>
      </c>
      <c r="AG20" s="78" t="s">
        <v>16</v>
      </c>
      <c r="AH20" s="78"/>
      <c r="AI20" s="78"/>
      <c r="AJ20" s="78"/>
      <c r="AK20" s="78" t="s">
        <v>16</v>
      </c>
      <c r="AL20" s="78" t="s">
        <v>16</v>
      </c>
      <c r="AM20" s="78"/>
      <c r="AN20" s="78"/>
      <c r="AO20" s="78"/>
      <c r="AP20" s="78">
        <v>1</v>
      </c>
      <c r="AQ20" s="78">
        <v>1</v>
      </c>
      <c r="AR20" s="78">
        <v>1</v>
      </c>
      <c r="AS20" s="78">
        <v>1</v>
      </c>
      <c r="AT20" s="78">
        <v>1</v>
      </c>
      <c r="AU20" s="78">
        <v>75</v>
      </c>
      <c r="AV20" s="78">
        <v>75</v>
      </c>
      <c r="AW20" s="78">
        <v>75</v>
      </c>
      <c r="AX20" s="78">
        <v>75</v>
      </c>
      <c r="AY20" s="78">
        <v>75</v>
      </c>
      <c r="AZ20" s="79">
        <v>2</v>
      </c>
      <c r="BA20" s="79">
        <v>2</v>
      </c>
      <c r="BB20" s="79">
        <v>2</v>
      </c>
      <c r="BC20" s="79">
        <f t="shared" si="1"/>
        <v>2</v>
      </c>
      <c r="BD20" s="79">
        <v>2</v>
      </c>
      <c r="BE20" s="79">
        <v>125</v>
      </c>
      <c r="BF20" s="79">
        <v>125</v>
      </c>
      <c r="BG20" s="79">
        <v>125</v>
      </c>
      <c r="BH20" s="79">
        <f t="shared" si="0"/>
        <v>125</v>
      </c>
      <c r="BI20" s="80">
        <v>125</v>
      </c>
    </row>
    <row r="21" spans="1:61" s="8" customFormat="1" ht="17.25" customHeight="1">
      <c r="A21" s="73" t="s">
        <v>35</v>
      </c>
      <c r="B21" s="95">
        <v>1</v>
      </c>
      <c r="C21" s="95">
        <v>1</v>
      </c>
      <c r="D21" s="95">
        <v>1</v>
      </c>
      <c r="E21" s="95">
        <v>1</v>
      </c>
      <c r="F21" s="95">
        <v>1</v>
      </c>
      <c r="G21" s="95">
        <v>90</v>
      </c>
      <c r="H21" s="95">
        <v>90</v>
      </c>
      <c r="I21" s="95">
        <v>90</v>
      </c>
      <c r="J21" s="95">
        <v>80</v>
      </c>
      <c r="K21" s="95">
        <v>90</v>
      </c>
      <c r="L21" s="95">
        <v>2</v>
      </c>
      <c r="M21" s="95">
        <v>2</v>
      </c>
      <c r="N21" s="95">
        <v>2</v>
      </c>
      <c r="O21" s="95">
        <v>2</v>
      </c>
      <c r="P21" s="95">
        <v>2</v>
      </c>
      <c r="Q21" s="95">
        <v>40</v>
      </c>
      <c r="R21" s="95">
        <v>80</v>
      </c>
      <c r="S21" s="95">
        <v>80</v>
      </c>
      <c r="T21" s="95">
        <v>80</v>
      </c>
      <c r="U21" s="95">
        <v>80</v>
      </c>
      <c r="V21" s="95" t="s">
        <v>16</v>
      </c>
      <c r="W21" s="95" t="s">
        <v>16</v>
      </c>
      <c r="X21" s="95"/>
      <c r="Y21" s="95"/>
      <c r="Z21" s="95"/>
      <c r="AA21" s="95" t="s">
        <v>16</v>
      </c>
      <c r="AB21" s="95" t="s">
        <v>16</v>
      </c>
      <c r="AC21" s="95"/>
      <c r="AD21" s="95"/>
      <c r="AE21" s="95"/>
      <c r="AF21" s="95" t="s">
        <v>16</v>
      </c>
      <c r="AG21" s="95" t="s">
        <v>16</v>
      </c>
      <c r="AH21" s="95"/>
      <c r="AI21" s="95"/>
      <c r="AJ21" s="95"/>
      <c r="AK21" s="95" t="s">
        <v>16</v>
      </c>
      <c r="AL21" s="95" t="s">
        <v>16</v>
      </c>
      <c r="AM21" s="95"/>
      <c r="AN21" s="95"/>
      <c r="AO21" s="95"/>
      <c r="AP21" s="95" t="s">
        <v>16</v>
      </c>
      <c r="AQ21" s="95" t="s">
        <v>16</v>
      </c>
      <c r="AR21" s="95"/>
      <c r="AS21" s="95"/>
      <c r="AT21" s="95"/>
      <c r="AU21" s="95" t="s">
        <v>16</v>
      </c>
      <c r="AV21" s="95" t="s">
        <v>16</v>
      </c>
      <c r="AW21" s="95"/>
      <c r="AX21" s="95"/>
      <c r="AY21" s="95"/>
      <c r="AZ21" s="96">
        <v>3</v>
      </c>
      <c r="BA21" s="96">
        <v>3</v>
      </c>
      <c r="BB21" s="96">
        <v>3</v>
      </c>
      <c r="BC21" s="96">
        <f t="shared" si="1"/>
        <v>3</v>
      </c>
      <c r="BD21" s="96">
        <v>3</v>
      </c>
      <c r="BE21" s="96">
        <v>130</v>
      </c>
      <c r="BF21" s="96">
        <v>170</v>
      </c>
      <c r="BG21" s="96">
        <v>170</v>
      </c>
      <c r="BH21" s="96">
        <f t="shared" si="0"/>
        <v>160</v>
      </c>
      <c r="BI21" s="97">
        <v>170</v>
      </c>
    </row>
    <row r="22" spans="1:61" ht="13.5" customHeight="1">
      <c r="A22" s="73" t="s">
        <v>36</v>
      </c>
      <c r="B22" s="78">
        <v>1</v>
      </c>
      <c r="C22" s="78">
        <v>1</v>
      </c>
      <c r="D22" s="78">
        <v>1</v>
      </c>
      <c r="E22" s="78">
        <v>1</v>
      </c>
      <c r="F22" s="78">
        <v>1</v>
      </c>
      <c r="G22" s="78">
        <v>40</v>
      </c>
      <c r="H22" s="78">
        <v>40</v>
      </c>
      <c r="I22" s="78">
        <v>40</v>
      </c>
      <c r="J22" s="78">
        <v>40</v>
      </c>
      <c r="K22" s="78">
        <v>40</v>
      </c>
      <c r="L22" s="78" t="s">
        <v>16</v>
      </c>
      <c r="M22" s="78" t="s">
        <v>16</v>
      </c>
      <c r="N22" s="78"/>
      <c r="O22" s="78"/>
      <c r="P22" s="78"/>
      <c r="Q22" s="78" t="s">
        <v>16</v>
      </c>
      <c r="R22" s="78" t="s">
        <v>16</v>
      </c>
      <c r="S22" s="78"/>
      <c r="T22" s="78"/>
      <c r="U22" s="78"/>
      <c r="V22" s="78" t="s">
        <v>16</v>
      </c>
      <c r="W22" s="78" t="s">
        <v>16</v>
      </c>
      <c r="X22" s="78"/>
      <c r="Y22" s="78"/>
      <c r="Z22" s="78"/>
      <c r="AA22" s="78" t="s">
        <v>16</v>
      </c>
      <c r="AB22" s="78" t="s">
        <v>16</v>
      </c>
      <c r="AC22" s="78"/>
      <c r="AD22" s="78"/>
      <c r="AE22" s="78"/>
      <c r="AF22" s="78" t="s">
        <v>16</v>
      </c>
      <c r="AG22" s="78" t="s">
        <v>16</v>
      </c>
      <c r="AH22" s="78"/>
      <c r="AI22" s="78"/>
      <c r="AJ22" s="78"/>
      <c r="AK22" s="78" t="s">
        <v>16</v>
      </c>
      <c r="AL22" s="78" t="s">
        <v>16</v>
      </c>
      <c r="AM22" s="78"/>
      <c r="AN22" s="78"/>
      <c r="AO22" s="78"/>
      <c r="AP22" s="78">
        <v>2</v>
      </c>
      <c r="AQ22" s="78">
        <v>3</v>
      </c>
      <c r="AR22" s="78">
        <v>3</v>
      </c>
      <c r="AS22" s="78">
        <v>4</v>
      </c>
      <c r="AT22" s="78">
        <v>4</v>
      </c>
      <c r="AU22" s="78">
        <v>100</v>
      </c>
      <c r="AV22" s="78">
        <v>150</v>
      </c>
      <c r="AW22" s="78">
        <v>150</v>
      </c>
      <c r="AX22" s="78">
        <v>100</v>
      </c>
      <c r="AY22" s="78">
        <v>200</v>
      </c>
      <c r="AZ22" s="79">
        <v>3</v>
      </c>
      <c r="BA22" s="79">
        <v>4</v>
      </c>
      <c r="BB22" s="79">
        <v>4</v>
      </c>
      <c r="BC22" s="79">
        <f t="shared" si="1"/>
        <v>5</v>
      </c>
      <c r="BD22" s="79">
        <v>5</v>
      </c>
      <c r="BE22" s="79">
        <v>140</v>
      </c>
      <c r="BF22" s="79">
        <v>190</v>
      </c>
      <c r="BG22" s="79">
        <v>190</v>
      </c>
      <c r="BH22" s="79">
        <f t="shared" si="0"/>
        <v>140</v>
      </c>
      <c r="BI22" s="80">
        <v>240</v>
      </c>
    </row>
    <row r="23" spans="1:61" s="8" customFormat="1" ht="15.75" customHeight="1">
      <c r="A23" s="73" t="s">
        <v>37</v>
      </c>
      <c r="B23" s="95">
        <v>57</v>
      </c>
      <c r="C23" s="95">
        <v>59</v>
      </c>
      <c r="D23" s="95">
        <v>58</v>
      </c>
      <c r="E23" s="95">
        <v>58</v>
      </c>
      <c r="F23" s="95">
        <v>58</v>
      </c>
      <c r="G23" s="95">
        <v>2715</v>
      </c>
      <c r="H23" s="95">
        <v>2305</v>
      </c>
      <c r="I23" s="95">
        <v>2355</v>
      </c>
      <c r="J23" s="95">
        <v>2399</v>
      </c>
      <c r="K23" s="95">
        <v>2870</v>
      </c>
      <c r="L23" s="95">
        <v>4</v>
      </c>
      <c r="M23" s="95">
        <v>4</v>
      </c>
      <c r="N23" s="95">
        <v>5</v>
      </c>
      <c r="O23" s="95">
        <v>5</v>
      </c>
      <c r="P23" s="95">
        <v>4</v>
      </c>
      <c r="Q23" s="95">
        <v>170</v>
      </c>
      <c r="R23" s="95">
        <v>170</v>
      </c>
      <c r="S23" s="95">
        <v>170</v>
      </c>
      <c r="T23" s="95">
        <v>170</v>
      </c>
      <c r="U23" s="95">
        <v>170</v>
      </c>
      <c r="V23" s="95" t="s">
        <v>16</v>
      </c>
      <c r="W23" s="95" t="s">
        <v>16</v>
      </c>
      <c r="X23" s="95"/>
      <c r="Y23" s="95"/>
      <c r="Z23" s="95"/>
      <c r="AA23" s="95" t="s">
        <v>16</v>
      </c>
      <c r="AB23" s="95" t="s">
        <v>16</v>
      </c>
      <c r="AC23" s="95"/>
      <c r="AD23" s="95"/>
      <c r="AE23" s="95"/>
      <c r="AF23" s="95">
        <v>3</v>
      </c>
      <c r="AG23" s="95">
        <v>3</v>
      </c>
      <c r="AH23" s="95">
        <v>3</v>
      </c>
      <c r="AI23" s="95">
        <v>4</v>
      </c>
      <c r="AJ23" s="95">
        <v>4</v>
      </c>
      <c r="AK23" s="95">
        <v>110</v>
      </c>
      <c r="AL23" s="95">
        <v>145</v>
      </c>
      <c r="AM23" s="95">
        <v>145</v>
      </c>
      <c r="AN23" s="95">
        <v>230</v>
      </c>
      <c r="AO23" s="95">
        <v>230</v>
      </c>
      <c r="AP23" s="95">
        <v>12</v>
      </c>
      <c r="AQ23" s="95">
        <v>11</v>
      </c>
      <c r="AR23" s="95">
        <v>11</v>
      </c>
      <c r="AS23" s="95">
        <v>11</v>
      </c>
      <c r="AT23" s="95">
        <v>11</v>
      </c>
      <c r="AU23" s="95">
        <v>840</v>
      </c>
      <c r="AV23" s="95">
        <v>780</v>
      </c>
      <c r="AW23" s="95">
        <v>790</v>
      </c>
      <c r="AX23" s="95">
        <v>790</v>
      </c>
      <c r="AY23" s="95">
        <v>790</v>
      </c>
      <c r="AZ23" s="96">
        <v>76</v>
      </c>
      <c r="BA23" s="96">
        <v>77</v>
      </c>
      <c r="BB23" s="96">
        <v>77</v>
      </c>
      <c r="BC23" s="96">
        <f t="shared" si="1"/>
        <v>78</v>
      </c>
      <c r="BD23" s="96">
        <v>77</v>
      </c>
      <c r="BE23" s="96">
        <v>3835</v>
      </c>
      <c r="BF23" s="96">
        <v>3400</v>
      </c>
      <c r="BG23" s="96">
        <v>3460</v>
      </c>
      <c r="BH23" s="96">
        <f t="shared" si="0"/>
        <v>3589</v>
      </c>
      <c r="BI23" s="97">
        <v>4060</v>
      </c>
    </row>
    <row r="24" spans="1:61" ht="16.5" customHeight="1">
      <c r="A24" s="73" t="s">
        <v>38</v>
      </c>
      <c r="B24" s="78">
        <v>16</v>
      </c>
      <c r="C24" s="78">
        <v>17</v>
      </c>
      <c r="D24" s="78">
        <v>17</v>
      </c>
      <c r="E24" s="78">
        <v>17</v>
      </c>
      <c r="F24" s="78">
        <v>17</v>
      </c>
      <c r="G24" s="78">
        <v>800</v>
      </c>
      <c r="H24" s="78">
        <v>820</v>
      </c>
      <c r="I24" s="78">
        <v>870</v>
      </c>
      <c r="J24" s="78">
        <v>900</v>
      </c>
      <c r="K24" s="78">
        <v>880</v>
      </c>
      <c r="L24" s="78" t="s">
        <v>16</v>
      </c>
      <c r="M24" s="78" t="s">
        <v>16</v>
      </c>
      <c r="N24" s="78"/>
      <c r="O24" s="78"/>
      <c r="P24" s="78"/>
      <c r="Q24" s="78" t="s">
        <v>16</v>
      </c>
      <c r="R24" s="78" t="s">
        <v>16</v>
      </c>
      <c r="S24" s="78"/>
      <c r="T24" s="78"/>
      <c r="U24" s="78"/>
      <c r="V24" s="78">
        <v>1</v>
      </c>
      <c r="W24" s="78">
        <v>1</v>
      </c>
      <c r="X24" s="78">
        <v>1</v>
      </c>
      <c r="Y24" s="78">
        <v>1</v>
      </c>
      <c r="Z24" s="78">
        <v>1</v>
      </c>
      <c r="AA24" s="78">
        <v>50</v>
      </c>
      <c r="AB24" s="78">
        <v>50</v>
      </c>
      <c r="AC24" s="78">
        <v>50</v>
      </c>
      <c r="AD24" s="78">
        <v>50</v>
      </c>
      <c r="AE24" s="78">
        <v>50</v>
      </c>
      <c r="AF24" s="78" t="s">
        <v>16</v>
      </c>
      <c r="AG24" s="78" t="s">
        <v>16</v>
      </c>
      <c r="AH24" s="78"/>
      <c r="AI24" s="78"/>
      <c r="AJ24" s="78"/>
      <c r="AK24" s="78" t="s">
        <v>16</v>
      </c>
      <c r="AL24" s="78" t="s">
        <v>16</v>
      </c>
      <c r="AM24" s="78"/>
      <c r="AN24" s="78"/>
      <c r="AO24" s="78"/>
      <c r="AP24" s="78">
        <v>5</v>
      </c>
      <c r="AQ24" s="78">
        <v>5</v>
      </c>
      <c r="AR24" s="78">
        <v>5</v>
      </c>
      <c r="AS24" s="78">
        <v>5</v>
      </c>
      <c r="AT24" s="78">
        <v>5</v>
      </c>
      <c r="AU24" s="78">
        <v>200</v>
      </c>
      <c r="AV24" s="78">
        <v>250</v>
      </c>
      <c r="AW24" s="78">
        <v>250</v>
      </c>
      <c r="AX24" s="78">
        <v>250</v>
      </c>
      <c r="AY24" s="78">
        <v>250</v>
      </c>
      <c r="AZ24" s="79">
        <v>22</v>
      </c>
      <c r="BA24" s="79">
        <v>23</v>
      </c>
      <c r="BB24" s="79">
        <v>23</v>
      </c>
      <c r="BC24" s="79">
        <f>E24+O24+Y24+AI24+AS24</f>
        <v>23</v>
      </c>
      <c r="BD24" s="79">
        <v>23</v>
      </c>
      <c r="BE24" s="79">
        <v>1050</v>
      </c>
      <c r="BF24" s="79">
        <v>1120</v>
      </c>
      <c r="BG24" s="79">
        <v>1170</v>
      </c>
      <c r="BH24" s="79">
        <f t="shared" si="0"/>
        <v>1200</v>
      </c>
      <c r="BI24" s="80">
        <v>1180</v>
      </c>
    </row>
    <row r="25" spans="1:61" s="8" customFormat="1" ht="15" customHeight="1">
      <c r="A25" s="73" t="s">
        <v>39</v>
      </c>
      <c r="B25" s="95">
        <v>18</v>
      </c>
      <c r="C25" s="95">
        <v>18</v>
      </c>
      <c r="D25" s="95">
        <v>18</v>
      </c>
      <c r="E25" s="95">
        <v>18</v>
      </c>
      <c r="F25" s="95">
        <v>18</v>
      </c>
      <c r="G25" s="95">
        <v>790</v>
      </c>
      <c r="H25" s="95">
        <v>510</v>
      </c>
      <c r="I25" s="95">
        <v>460</v>
      </c>
      <c r="J25" s="95">
        <v>510</v>
      </c>
      <c r="K25" s="95">
        <v>840</v>
      </c>
      <c r="L25" s="95">
        <v>4</v>
      </c>
      <c r="M25" s="95">
        <v>4</v>
      </c>
      <c r="N25" s="95">
        <v>4</v>
      </c>
      <c r="O25" s="95">
        <v>4</v>
      </c>
      <c r="P25" s="95">
        <v>4</v>
      </c>
      <c r="Q25" s="95">
        <v>180</v>
      </c>
      <c r="R25" s="95">
        <v>180</v>
      </c>
      <c r="S25" s="95">
        <v>180</v>
      </c>
      <c r="T25" s="95">
        <v>130</v>
      </c>
      <c r="U25" s="95">
        <v>180</v>
      </c>
      <c r="V25" s="95" t="s">
        <v>16</v>
      </c>
      <c r="W25" s="95" t="s">
        <v>16</v>
      </c>
      <c r="X25" s="95"/>
      <c r="Y25" s="95" t="s">
        <v>16</v>
      </c>
      <c r="Z25" s="95"/>
      <c r="AA25" s="95" t="s">
        <v>16</v>
      </c>
      <c r="AB25" s="95" t="s">
        <v>16</v>
      </c>
      <c r="AC25" s="95"/>
      <c r="AD25" s="95"/>
      <c r="AE25" s="95"/>
      <c r="AF25" s="95" t="s">
        <v>16</v>
      </c>
      <c r="AG25" s="95">
        <v>2</v>
      </c>
      <c r="AH25" s="95">
        <v>2</v>
      </c>
      <c r="AI25" s="95">
        <v>2</v>
      </c>
      <c r="AJ25" s="95">
        <v>1</v>
      </c>
      <c r="AK25" s="95" t="s">
        <v>16</v>
      </c>
      <c r="AL25" s="95">
        <v>100</v>
      </c>
      <c r="AM25" s="95">
        <v>100</v>
      </c>
      <c r="AN25" s="95">
        <v>100</v>
      </c>
      <c r="AO25" s="95">
        <v>50</v>
      </c>
      <c r="AP25" s="95">
        <v>20</v>
      </c>
      <c r="AQ25" s="95">
        <v>20</v>
      </c>
      <c r="AR25" s="95">
        <v>20</v>
      </c>
      <c r="AS25" s="95">
        <v>19</v>
      </c>
      <c r="AT25" s="95">
        <v>19</v>
      </c>
      <c r="AU25" s="95">
        <v>1755</v>
      </c>
      <c r="AV25" s="95">
        <v>1755</v>
      </c>
      <c r="AW25" s="95">
        <v>1655</v>
      </c>
      <c r="AX25" s="95">
        <v>1655</v>
      </c>
      <c r="AY25" s="95">
        <v>1655</v>
      </c>
      <c r="AZ25" s="96">
        <v>42</v>
      </c>
      <c r="BA25" s="96">
        <v>44</v>
      </c>
      <c r="BB25" s="96">
        <v>44</v>
      </c>
      <c r="BC25" s="96">
        <f t="shared" si="1"/>
        <v>43</v>
      </c>
      <c r="BD25" s="96">
        <v>42</v>
      </c>
      <c r="BE25" s="96">
        <v>2725</v>
      </c>
      <c r="BF25" s="96">
        <v>2545</v>
      </c>
      <c r="BG25" s="96">
        <v>2395</v>
      </c>
      <c r="BH25" s="96">
        <f t="shared" si="0"/>
        <v>2395</v>
      </c>
      <c r="BI25" s="97">
        <v>2725</v>
      </c>
    </row>
    <row r="26" spans="1:61" ht="17.25" customHeight="1">
      <c r="A26" s="73" t="s">
        <v>40</v>
      </c>
      <c r="B26" s="78">
        <v>63</v>
      </c>
      <c r="C26" s="78">
        <v>63</v>
      </c>
      <c r="D26" s="78">
        <v>62</v>
      </c>
      <c r="E26" s="78">
        <v>66</v>
      </c>
      <c r="F26" s="78">
        <v>65</v>
      </c>
      <c r="G26" s="78">
        <v>3235</v>
      </c>
      <c r="H26" s="78">
        <v>3220</v>
      </c>
      <c r="I26" s="78">
        <v>3285</v>
      </c>
      <c r="J26" s="78">
        <v>3080</v>
      </c>
      <c r="K26" s="78">
        <v>3535</v>
      </c>
      <c r="L26" s="78">
        <v>5</v>
      </c>
      <c r="M26" s="78">
        <v>6</v>
      </c>
      <c r="N26" s="78">
        <v>6</v>
      </c>
      <c r="O26" s="78">
        <v>6</v>
      </c>
      <c r="P26" s="78">
        <v>6</v>
      </c>
      <c r="Q26" s="78">
        <v>270</v>
      </c>
      <c r="R26" s="78">
        <v>320</v>
      </c>
      <c r="S26" s="78">
        <v>310</v>
      </c>
      <c r="T26" s="78">
        <v>210</v>
      </c>
      <c r="U26" s="78">
        <v>320</v>
      </c>
      <c r="V26" s="78" t="s">
        <v>16</v>
      </c>
      <c r="W26" s="78" t="s">
        <v>16</v>
      </c>
      <c r="X26" s="78"/>
      <c r="Y26" s="78" t="s">
        <v>16</v>
      </c>
      <c r="Z26" s="78"/>
      <c r="AA26" s="78" t="s">
        <v>16</v>
      </c>
      <c r="AB26" s="78" t="s">
        <v>16</v>
      </c>
      <c r="AC26" s="78"/>
      <c r="AD26" s="78"/>
      <c r="AE26" s="78"/>
      <c r="AF26" s="78" t="s">
        <v>16</v>
      </c>
      <c r="AG26" s="78" t="s">
        <v>16</v>
      </c>
      <c r="AH26" s="78"/>
      <c r="AI26" s="78"/>
      <c r="AJ26" s="78"/>
      <c r="AK26" s="78" t="s">
        <v>16</v>
      </c>
      <c r="AL26" s="78" t="s">
        <v>16</v>
      </c>
      <c r="AM26" s="78"/>
      <c r="AN26" s="78"/>
      <c r="AO26" s="78"/>
      <c r="AP26" s="78">
        <v>48</v>
      </c>
      <c r="AQ26" s="78">
        <v>47</v>
      </c>
      <c r="AR26" s="78">
        <v>48</v>
      </c>
      <c r="AS26" s="78">
        <v>49</v>
      </c>
      <c r="AT26" s="78">
        <v>48</v>
      </c>
      <c r="AU26" s="78">
        <v>3560</v>
      </c>
      <c r="AV26" s="78">
        <v>3460</v>
      </c>
      <c r="AW26" s="78">
        <v>3458</v>
      </c>
      <c r="AX26" s="78">
        <v>3458</v>
      </c>
      <c r="AY26" s="78">
        <v>3520</v>
      </c>
      <c r="AZ26" s="79">
        <v>116</v>
      </c>
      <c r="BA26" s="79">
        <v>116</v>
      </c>
      <c r="BB26" s="79">
        <v>116</v>
      </c>
      <c r="BC26" s="79">
        <f t="shared" si="1"/>
        <v>121</v>
      </c>
      <c r="BD26" s="79">
        <v>119</v>
      </c>
      <c r="BE26" s="79">
        <v>7065</v>
      </c>
      <c r="BF26" s="79">
        <v>7000</v>
      </c>
      <c r="BG26" s="79">
        <v>7053</v>
      </c>
      <c r="BH26" s="79">
        <f t="shared" si="0"/>
        <v>6748</v>
      </c>
      <c r="BI26" s="80">
        <v>7375</v>
      </c>
    </row>
    <row r="27" spans="1:61" s="8" customFormat="1" ht="17.25" customHeight="1">
      <c r="A27" s="73" t="s">
        <v>41</v>
      </c>
      <c r="B27" s="95">
        <v>6</v>
      </c>
      <c r="C27" s="95">
        <v>6</v>
      </c>
      <c r="D27" s="95">
        <v>6</v>
      </c>
      <c r="E27" s="95">
        <v>6</v>
      </c>
      <c r="F27" s="95">
        <v>6</v>
      </c>
      <c r="G27" s="95">
        <v>180</v>
      </c>
      <c r="H27" s="95">
        <v>150</v>
      </c>
      <c r="I27" s="95">
        <v>140</v>
      </c>
      <c r="J27" s="95">
        <v>140</v>
      </c>
      <c r="K27" s="95">
        <v>200</v>
      </c>
      <c r="L27" s="95" t="s">
        <v>16</v>
      </c>
      <c r="M27" s="95" t="s">
        <v>16</v>
      </c>
      <c r="N27" s="95"/>
      <c r="O27" s="95"/>
      <c r="P27" s="95"/>
      <c r="Q27" s="95" t="s">
        <v>16</v>
      </c>
      <c r="R27" s="95" t="s">
        <v>16</v>
      </c>
      <c r="S27" s="95"/>
      <c r="T27" s="95"/>
      <c r="U27" s="95"/>
      <c r="V27" s="95" t="s">
        <v>16</v>
      </c>
      <c r="W27" s="95" t="s">
        <v>16</v>
      </c>
      <c r="X27" s="95"/>
      <c r="Y27" s="95" t="s">
        <v>16</v>
      </c>
      <c r="Z27" s="95"/>
      <c r="AA27" s="95" t="s">
        <v>16</v>
      </c>
      <c r="AB27" s="95" t="s">
        <v>16</v>
      </c>
      <c r="AC27" s="95"/>
      <c r="AD27" s="95"/>
      <c r="AE27" s="95"/>
      <c r="AF27" s="95" t="s">
        <v>16</v>
      </c>
      <c r="AG27" s="95" t="s">
        <v>16</v>
      </c>
      <c r="AH27" s="95"/>
      <c r="AI27" s="95"/>
      <c r="AJ27" s="95"/>
      <c r="AK27" s="95" t="s">
        <v>16</v>
      </c>
      <c r="AL27" s="95" t="s">
        <v>16</v>
      </c>
      <c r="AM27" s="95"/>
      <c r="AN27" s="95"/>
      <c r="AO27" s="95"/>
      <c r="AP27" s="95">
        <v>6</v>
      </c>
      <c r="AQ27" s="95">
        <v>6</v>
      </c>
      <c r="AR27" s="95">
        <v>6</v>
      </c>
      <c r="AS27" s="95">
        <v>6</v>
      </c>
      <c r="AT27" s="95">
        <v>6</v>
      </c>
      <c r="AU27" s="95">
        <v>160</v>
      </c>
      <c r="AV27" s="95">
        <v>195</v>
      </c>
      <c r="AW27" s="95">
        <v>160</v>
      </c>
      <c r="AX27" s="95">
        <v>160</v>
      </c>
      <c r="AY27" s="95">
        <v>195</v>
      </c>
      <c r="AZ27" s="96">
        <v>12</v>
      </c>
      <c r="BA27" s="96">
        <v>12</v>
      </c>
      <c r="BB27" s="96">
        <v>12</v>
      </c>
      <c r="BC27" s="96">
        <f t="shared" si="1"/>
        <v>12</v>
      </c>
      <c r="BD27" s="96">
        <v>12</v>
      </c>
      <c r="BE27" s="96">
        <v>340</v>
      </c>
      <c r="BF27" s="96">
        <v>345</v>
      </c>
      <c r="BG27" s="96">
        <v>300</v>
      </c>
      <c r="BH27" s="96">
        <f t="shared" si="0"/>
        <v>300</v>
      </c>
      <c r="BI27" s="97">
        <v>395</v>
      </c>
    </row>
    <row r="28" spans="1:61" ht="15.75" customHeight="1">
      <c r="A28" s="73" t="s">
        <v>42</v>
      </c>
      <c r="B28" s="78">
        <v>12</v>
      </c>
      <c r="C28" s="78">
        <v>13</v>
      </c>
      <c r="D28" s="78">
        <v>12</v>
      </c>
      <c r="E28" s="78">
        <v>12</v>
      </c>
      <c r="F28" s="78">
        <v>12</v>
      </c>
      <c r="G28" s="78">
        <v>610</v>
      </c>
      <c r="H28" s="78">
        <v>400</v>
      </c>
      <c r="I28" s="78">
        <v>510</v>
      </c>
      <c r="J28" s="78">
        <v>480</v>
      </c>
      <c r="K28" s="78">
        <v>630</v>
      </c>
      <c r="L28" s="78" t="s">
        <v>16</v>
      </c>
      <c r="M28" s="78" t="s">
        <v>16</v>
      </c>
      <c r="N28" s="78"/>
      <c r="O28" s="78"/>
      <c r="P28" s="78"/>
      <c r="Q28" s="78" t="s">
        <v>16</v>
      </c>
      <c r="R28" s="78" t="s">
        <v>16</v>
      </c>
      <c r="S28" s="78"/>
      <c r="T28" s="78"/>
      <c r="U28" s="78"/>
      <c r="V28" s="78" t="s">
        <v>16</v>
      </c>
      <c r="W28" s="78" t="s">
        <v>16</v>
      </c>
      <c r="X28" s="78"/>
      <c r="Y28" s="78" t="s">
        <v>16</v>
      </c>
      <c r="Z28" s="78"/>
      <c r="AA28" s="78" t="s">
        <v>16</v>
      </c>
      <c r="AB28" s="78" t="s">
        <v>16</v>
      </c>
      <c r="AC28" s="78"/>
      <c r="AD28" s="78"/>
      <c r="AE28" s="78"/>
      <c r="AF28" s="78" t="s">
        <v>16</v>
      </c>
      <c r="AG28" s="78" t="s">
        <v>16</v>
      </c>
      <c r="AH28" s="78"/>
      <c r="AI28" s="78"/>
      <c r="AJ28" s="78"/>
      <c r="AK28" s="78" t="s">
        <v>16</v>
      </c>
      <c r="AL28" s="78" t="s">
        <v>16</v>
      </c>
      <c r="AM28" s="78"/>
      <c r="AN28" s="78"/>
      <c r="AO28" s="78"/>
      <c r="AP28" s="78">
        <v>4</v>
      </c>
      <c r="AQ28" s="78">
        <v>4</v>
      </c>
      <c r="AR28" s="78">
        <v>4</v>
      </c>
      <c r="AS28" s="78">
        <v>4</v>
      </c>
      <c r="AT28" s="78">
        <v>4</v>
      </c>
      <c r="AU28" s="78">
        <v>270</v>
      </c>
      <c r="AV28" s="78">
        <v>270</v>
      </c>
      <c r="AW28" s="78">
        <v>270</v>
      </c>
      <c r="AX28" s="78">
        <v>220</v>
      </c>
      <c r="AY28" s="78">
        <v>270</v>
      </c>
      <c r="AZ28" s="79">
        <v>16</v>
      </c>
      <c r="BA28" s="79">
        <v>17</v>
      </c>
      <c r="BB28" s="79">
        <v>16</v>
      </c>
      <c r="BC28" s="79">
        <f t="shared" si="1"/>
        <v>16</v>
      </c>
      <c r="BD28" s="79">
        <v>16</v>
      </c>
      <c r="BE28" s="79">
        <v>880</v>
      </c>
      <c r="BF28" s="79">
        <v>670</v>
      </c>
      <c r="BG28" s="79">
        <v>780</v>
      </c>
      <c r="BH28" s="79">
        <f t="shared" si="0"/>
        <v>700</v>
      </c>
      <c r="BI28" s="80">
        <v>900</v>
      </c>
    </row>
    <row r="29" spans="1:61" s="8" customFormat="1" ht="16.5" customHeight="1">
      <c r="A29" s="73" t="s">
        <v>43</v>
      </c>
      <c r="B29" s="95">
        <v>7</v>
      </c>
      <c r="C29" s="95">
        <v>8</v>
      </c>
      <c r="D29" s="95">
        <v>8</v>
      </c>
      <c r="E29" s="95">
        <v>9</v>
      </c>
      <c r="F29" s="95">
        <v>9</v>
      </c>
      <c r="G29" s="95">
        <v>322</v>
      </c>
      <c r="H29" s="95">
        <v>232</v>
      </c>
      <c r="I29" s="95">
        <v>292</v>
      </c>
      <c r="J29" s="95">
        <v>430</v>
      </c>
      <c r="K29" s="95">
        <v>492</v>
      </c>
      <c r="L29" s="95">
        <v>2</v>
      </c>
      <c r="M29" s="95">
        <v>2</v>
      </c>
      <c r="N29" s="95">
        <v>2</v>
      </c>
      <c r="O29" s="95">
        <v>2</v>
      </c>
      <c r="P29" s="95">
        <v>2</v>
      </c>
      <c r="Q29" s="95">
        <v>90</v>
      </c>
      <c r="R29" s="95">
        <v>40</v>
      </c>
      <c r="S29" s="95">
        <v>90</v>
      </c>
      <c r="T29" s="95">
        <v>90</v>
      </c>
      <c r="U29" s="95">
        <v>90</v>
      </c>
      <c r="V29" s="95" t="s">
        <v>16</v>
      </c>
      <c r="W29" s="95" t="s">
        <v>16</v>
      </c>
      <c r="X29" s="95"/>
      <c r="Y29" s="95" t="s">
        <v>16</v>
      </c>
      <c r="Z29" s="95"/>
      <c r="AA29" s="95" t="s">
        <v>16</v>
      </c>
      <c r="AB29" s="95" t="s">
        <v>16</v>
      </c>
      <c r="AC29" s="95"/>
      <c r="AD29" s="95"/>
      <c r="AE29" s="95"/>
      <c r="AF29" s="95" t="s">
        <v>16</v>
      </c>
      <c r="AG29" s="95" t="s">
        <v>16</v>
      </c>
      <c r="AH29" s="95"/>
      <c r="AI29" s="95"/>
      <c r="AJ29" s="95">
        <v>3</v>
      </c>
      <c r="AK29" s="95" t="s">
        <v>16</v>
      </c>
      <c r="AL29" s="95" t="s">
        <v>16</v>
      </c>
      <c r="AM29" s="95"/>
      <c r="AN29" s="95"/>
      <c r="AO29" s="95">
        <v>120</v>
      </c>
      <c r="AP29" s="95">
        <v>7</v>
      </c>
      <c r="AQ29" s="95">
        <v>7</v>
      </c>
      <c r="AR29" s="95">
        <v>7</v>
      </c>
      <c r="AS29" s="95">
        <v>7</v>
      </c>
      <c r="AT29" s="95">
        <v>7</v>
      </c>
      <c r="AU29" s="95">
        <v>515</v>
      </c>
      <c r="AV29" s="95">
        <v>550</v>
      </c>
      <c r="AW29" s="95">
        <v>515</v>
      </c>
      <c r="AX29" s="95">
        <v>515</v>
      </c>
      <c r="AY29" s="95">
        <v>550</v>
      </c>
      <c r="AZ29" s="96">
        <v>16</v>
      </c>
      <c r="BA29" s="96">
        <v>17</v>
      </c>
      <c r="BB29" s="96">
        <v>17</v>
      </c>
      <c r="BC29" s="96">
        <f t="shared" si="1"/>
        <v>18</v>
      </c>
      <c r="BD29" s="96">
        <v>21</v>
      </c>
      <c r="BE29" s="96">
        <v>927</v>
      </c>
      <c r="BF29" s="96">
        <v>822</v>
      </c>
      <c r="BG29" s="96">
        <v>897</v>
      </c>
      <c r="BH29" s="96">
        <f t="shared" si="0"/>
        <v>1035</v>
      </c>
      <c r="BI29" s="97">
        <v>1252</v>
      </c>
    </row>
    <row r="30" spans="1:61" ht="17.25" customHeight="1">
      <c r="A30" s="73" t="s">
        <v>44</v>
      </c>
      <c r="B30" s="78">
        <v>7</v>
      </c>
      <c r="C30" s="78">
        <v>6</v>
      </c>
      <c r="D30" s="78">
        <v>7</v>
      </c>
      <c r="E30" s="78">
        <v>5</v>
      </c>
      <c r="F30" s="78">
        <v>5</v>
      </c>
      <c r="G30" s="78">
        <v>250</v>
      </c>
      <c r="H30" s="78">
        <v>90</v>
      </c>
      <c r="I30" s="78">
        <v>130</v>
      </c>
      <c r="J30" s="78">
        <v>130</v>
      </c>
      <c r="K30" s="78">
        <v>230</v>
      </c>
      <c r="L30" s="78">
        <v>1</v>
      </c>
      <c r="M30" s="78">
        <v>1</v>
      </c>
      <c r="N30" s="78">
        <v>1</v>
      </c>
      <c r="O30" s="78">
        <v>1</v>
      </c>
      <c r="P30" s="78">
        <v>1</v>
      </c>
      <c r="Q30" s="78">
        <v>26</v>
      </c>
      <c r="R30" s="78">
        <v>26</v>
      </c>
      <c r="S30" s="78">
        <v>26</v>
      </c>
      <c r="T30" s="78">
        <v>26</v>
      </c>
      <c r="U30" s="78">
        <v>26</v>
      </c>
      <c r="V30" s="78">
        <v>6</v>
      </c>
      <c r="W30" s="78">
        <v>6</v>
      </c>
      <c r="X30" s="78">
        <v>7</v>
      </c>
      <c r="Y30" s="78">
        <v>8</v>
      </c>
      <c r="Z30" s="78">
        <v>7</v>
      </c>
      <c r="AA30" s="78">
        <v>300</v>
      </c>
      <c r="AB30" s="78">
        <v>300</v>
      </c>
      <c r="AC30" s="78">
        <v>298</v>
      </c>
      <c r="AD30" s="78">
        <v>348</v>
      </c>
      <c r="AE30" s="78">
        <v>360</v>
      </c>
      <c r="AF30" s="78">
        <v>4</v>
      </c>
      <c r="AG30" s="78">
        <v>4</v>
      </c>
      <c r="AH30" s="78">
        <v>4</v>
      </c>
      <c r="AI30" s="78">
        <v>5</v>
      </c>
      <c r="AJ30" s="78">
        <v>5</v>
      </c>
      <c r="AK30" s="78">
        <v>155</v>
      </c>
      <c r="AL30" s="78">
        <v>160</v>
      </c>
      <c r="AM30" s="78">
        <v>155</v>
      </c>
      <c r="AN30" s="78">
        <v>230</v>
      </c>
      <c r="AO30" s="78">
        <v>230</v>
      </c>
      <c r="AP30" s="78">
        <v>10</v>
      </c>
      <c r="AQ30" s="78">
        <v>10</v>
      </c>
      <c r="AR30" s="78">
        <v>10</v>
      </c>
      <c r="AS30" s="78">
        <v>10</v>
      </c>
      <c r="AT30" s="78">
        <v>10</v>
      </c>
      <c r="AU30" s="78">
        <v>500</v>
      </c>
      <c r="AV30" s="78">
        <v>750</v>
      </c>
      <c r="AW30" s="78">
        <v>650</v>
      </c>
      <c r="AX30" s="78">
        <v>650</v>
      </c>
      <c r="AY30" s="78">
        <v>750</v>
      </c>
      <c r="AZ30" s="79">
        <v>28</v>
      </c>
      <c r="BA30" s="79">
        <v>27</v>
      </c>
      <c r="BB30" s="79">
        <v>29</v>
      </c>
      <c r="BC30" s="79">
        <f>E30+O30+Y30+AI30+AS30</f>
        <v>29</v>
      </c>
      <c r="BD30" s="79">
        <v>28</v>
      </c>
      <c r="BE30" s="79">
        <v>1231</v>
      </c>
      <c r="BF30" s="79">
        <v>1326</v>
      </c>
      <c r="BG30" s="79">
        <v>1259</v>
      </c>
      <c r="BH30" s="79">
        <f t="shared" si="0"/>
        <v>1384</v>
      </c>
      <c r="BI30" s="80">
        <v>1596</v>
      </c>
    </row>
    <row r="31" spans="1:61" ht="17.25" customHeight="1">
      <c r="A31" s="73" t="s">
        <v>24</v>
      </c>
      <c r="B31" s="95"/>
      <c r="C31" s="95"/>
      <c r="D31" s="95"/>
      <c r="E31" s="95"/>
      <c r="F31" s="95">
        <v>6</v>
      </c>
      <c r="G31" s="95"/>
      <c r="H31" s="95"/>
      <c r="I31" s="95"/>
      <c r="J31" s="95"/>
      <c r="K31" s="95">
        <v>290</v>
      </c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>
        <v>3</v>
      </c>
      <c r="AU31" s="95"/>
      <c r="AV31" s="95"/>
      <c r="AW31" s="95"/>
      <c r="AX31" s="95"/>
      <c r="AY31" s="95">
        <v>200</v>
      </c>
      <c r="AZ31" s="96"/>
      <c r="BA31" s="96"/>
      <c r="BB31" s="96"/>
      <c r="BC31" s="96"/>
      <c r="BD31" s="96">
        <v>9</v>
      </c>
      <c r="BE31" s="96"/>
      <c r="BF31" s="96"/>
      <c r="BG31" s="96"/>
      <c r="BH31" s="96"/>
      <c r="BI31" s="97">
        <v>490</v>
      </c>
    </row>
    <row r="32" spans="1:61" s="8" customFormat="1" ht="16.5" customHeight="1">
      <c r="A32" s="73" t="s">
        <v>45</v>
      </c>
      <c r="B32" s="78">
        <v>16</v>
      </c>
      <c r="C32" s="78">
        <v>16</v>
      </c>
      <c r="D32" s="78">
        <v>16</v>
      </c>
      <c r="E32" s="78">
        <v>17</v>
      </c>
      <c r="F32" s="78">
        <v>17</v>
      </c>
      <c r="G32" s="78">
        <v>700</v>
      </c>
      <c r="H32" s="78">
        <v>455</v>
      </c>
      <c r="I32" s="78">
        <v>592</v>
      </c>
      <c r="J32" s="78">
        <v>493</v>
      </c>
      <c r="K32" s="78">
        <v>830</v>
      </c>
      <c r="L32" s="78">
        <v>11</v>
      </c>
      <c r="M32" s="78">
        <v>11</v>
      </c>
      <c r="N32" s="78">
        <v>11</v>
      </c>
      <c r="O32" s="78">
        <v>11</v>
      </c>
      <c r="P32" s="78">
        <v>12</v>
      </c>
      <c r="Q32" s="78">
        <v>505</v>
      </c>
      <c r="R32" s="78">
        <v>510</v>
      </c>
      <c r="S32" s="78">
        <v>510</v>
      </c>
      <c r="T32" s="78">
        <v>420</v>
      </c>
      <c r="U32" s="78">
        <v>570</v>
      </c>
      <c r="V32" s="78" t="s">
        <v>16</v>
      </c>
      <c r="W32" s="78" t="s">
        <v>16</v>
      </c>
      <c r="X32" s="78"/>
      <c r="Y32" s="78" t="s">
        <v>16</v>
      </c>
      <c r="Z32" s="78"/>
      <c r="AA32" s="78" t="s">
        <v>16</v>
      </c>
      <c r="AB32" s="78" t="s">
        <v>16</v>
      </c>
      <c r="AC32" s="78"/>
      <c r="AD32" s="78"/>
      <c r="AE32" s="78"/>
      <c r="AF32" s="78" t="s">
        <v>16</v>
      </c>
      <c r="AG32" s="78" t="s">
        <v>16</v>
      </c>
      <c r="AH32" s="78"/>
      <c r="AI32" s="78">
        <v>2</v>
      </c>
      <c r="AJ32" s="78">
        <v>2</v>
      </c>
      <c r="AK32" s="78" t="s">
        <v>16</v>
      </c>
      <c r="AL32" s="78" t="s">
        <v>16</v>
      </c>
      <c r="AM32" s="78"/>
      <c r="AN32" s="78">
        <v>60</v>
      </c>
      <c r="AO32" s="78">
        <v>60</v>
      </c>
      <c r="AP32" s="78">
        <v>8</v>
      </c>
      <c r="AQ32" s="78">
        <v>9</v>
      </c>
      <c r="AR32" s="78">
        <v>10</v>
      </c>
      <c r="AS32" s="78">
        <v>10</v>
      </c>
      <c r="AT32" s="78">
        <v>9</v>
      </c>
      <c r="AU32" s="78">
        <v>400</v>
      </c>
      <c r="AV32" s="78">
        <v>450</v>
      </c>
      <c r="AW32" s="78">
        <v>448</v>
      </c>
      <c r="AX32" s="78">
        <v>450</v>
      </c>
      <c r="AY32" s="78">
        <v>450</v>
      </c>
      <c r="AZ32" s="79">
        <v>35</v>
      </c>
      <c r="BA32" s="79">
        <v>36</v>
      </c>
      <c r="BB32" s="79">
        <v>37</v>
      </c>
      <c r="BC32" s="79">
        <f t="shared" si="1"/>
        <v>40</v>
      </c>
      <c r="BD32" s="79">
        <v>40</v>
      </c>
      <c r="BE32" s="79">
        <v>1605</v>
      </c>
      <c r="BF32" s="79">
        <v>1415</v>
      </c>
      <c r="BG32" s="79">
        <v>1550</v>
      </c>
      <c r="BH32" s="79">
        <f t="shared" si="0"/>
        <v>1423</v>
      </c>
      <c r="BI32" s="80">
        <v>1910</v>
      </c>
    </row>
    <row r="33" spans="1:61" ht="16.5" customHeight="1">
      <c r="A33" s="73" t="s">
        <v>46</v>
      </c>
      <c r="B33" s="95">
        <v>5</v>
      </c>
      <c r="C33" s="95">
        <v>5</v>
      </c>
      <c r="D33" s="95">
        <v>5</v>
      </c>
      <c r="E33" s="95">
        <v>5</v>
      </c>
      <c r="F33" s="95">
        <v>5</v>
      </c>
      <c r="G33" s="95">
        <v>260</v>
      </c>
      <c r="H33" s="95">
        <v>210</v>
      </c>
      <c r="I33" s="95">
        <v>210</v>
      </c>
      <c r="J33" s="95">
        <v>240</v>
      </c>
      <c r="K33" s="95">
        <v>260</v>
      </c>
      <c r="L33" s="95" t="s">
        <v>16</v>
      </c>
      <c r="M33" s="95" t="s">
        <v>16</v>
      </c>
      <c r="N33" s="95"/>
      <c r="O33" s="95"/>
      <c r="P33" s="95"/>
      <c r="Q33" s="95" t="s">
        <v>16</v>
      </c>
      <c r="R33" s="95" t="s">
        <v>16</v>
      </c>
      <c r="S33" s="95"/>
      <c r="T33" s="95"/>
      <c r="U33" s="95"/>
      <c r="V33" s="95" t="s">
        <v>16</v>
      </c>
      <c r="W33" s="95" t="s">
        <v>16</v>
      </c>
      <c r="X33" s="95"/>
      <c r="Y33" s="95" t="s">
        <v>16</v>
      </c>
      <c r="Z33" s="95"/>
      <c r="AA33" s="95" t="s">
        <v>16</v>
      </c>
      <c r="AB33" s="95" t="s">
        <v>16</v>
      </c>
      <c r="AC33" s="95"/>
      <c r="AD33" s="95"/>
      <c r="AE33" s="95"/>
      <c r="AF33" s="95" t="s">
        <v>16</v>
      </c>
      <c r="AG33" s="95" t="s">
        <v>16</v>
      </c>
      <c r="AH33" s="95"/>
      <c r="AI33" s="95"/>
      <c r="AJ33" s="95"/>
      <c r="AK33" s="95" t="s">
        <v>16</v>
      </c>
      <c r="AL33" s="95" t="s">
        <v>16</v>
      </c>
      <c r="AM33" s="95"/>
      <c r="AN33" s="95"/>
      <c r="AO33" s="95"/>
      <c r="AP33" s="95">
        <v>1</v>
      </c>
      <c r="AQ33" s="95">
        <v>1</v>
      </c>
      <c r="AR33" s="95">
        <v>1</v>
      </c>
      <c r="AS33" s="95">
        <v>1</v>
      </c>
      <c r="AT33" s="95">
        <v>1</v>
      </c>
      <c r="AU33" s="95">
        <v>50</v>
      </c>
      <c r="AV33" s="95">
        <v>50</v>
      </c>
      <c r="AW33" s="95">
        <v>50</v>
      </c>
      <c r="AX33" s="95">
        <v>50</v>
      </c>
      <c r="AY33" s="95">
        <v>50</v>
      </c>
      <c r="AZ33" s="96">
        <v>6</v>
      </c>
      <c r="BA33" s="96">
        <v>6</v>
      </c>
      <c r="BB33" s="96">
        <v>6</v>
      </c>
      <c r="BC33" s="96">
        <f t="shared" si="1"/>
        <v>6</v>
      </c>
      <c r="BD33" s="96">
        <v>6</v>
      </c>
      <c r="BE33" s="96">
        <v>310</v>
      </c>
      <c r="BF33" s="96">
        <v>260</v>
      </c>
      <c r="BG33" s="96">
        <v>260</v>
      </c>
      <c r="BH33" s="96">
        <f t="shared" si="0"/>
        <v>290</v>
      </c>
      <c r="BI33" s="97">
        <v>310</v>
      </c>
    </row>
    <row r="34" spans="1:61" s="8" customFormat="1" ht="14.25" customHeight="1">
      <c r="A34" s="73" t="s">
        <v>14</v>
      </c>
      <c r="B34" s="78">
        <v>2</v>
      </c>
      <c r="C34" s="78">
        <v>2</v>
      </c>
      <c r="D34" s="78">
        <v>3</v>
      </c>
      <c r="E34" s="78">
        <v>3</v>
      </c>
      <c r="F34" s="78">
        <v>3</v>
      </c>
      <c r="G34" s="78">
        <v>110</v>
      </c>
      <c r="H34" s="78">
        <v>50</v>
      </c>
      <c r="I34" s="78">
        <v>50</v>
      </c>
      <c r="J34" s="78">
        <v>100</v>
      </c>
      <c r="K34" s="78">
        <v>160</v>
      </c>
      <c r="L34" s="78">
        <v>1</v>
      </c>
      <c r="M34" s="78">
        <v>1</v>
      </c>
      <c r="N34" s="78">
        <v>1</v>
      </c>
      <c r="O34" s="78">
        <v>1</v>
      </c>
      <c r="P34" s="78">
        <v>1</v>
      </c>
      <c r="Q34" s="78">
        <v>40</v>
      </c>
      <c r="R34" s="78">
        <v>30</v>
      </c>
      <c r="S34" s="78">
        <v>30</v>
      </c>
      <c r="T34" s="78">
        <v>30</v>
      </c>
      <c r="U34" s="78">
        <v>40</v>
      </c>
      <c r="V34" s="78" t="s">
        <v>16</v>
      </c>
      <c r="W34" s="78" t="s">
        <v>16</v>
      </c>
      <c r="X34" s="78"/>
      <c r="Y34" s="78" t="s">
        <v>16</v>
      </c>
      <c r="Z34" s="78"/>
      <c r="AA34" s="78" t="s">
        <v>16</v>
      </c>
      <c r="AB34" s="78" t="s">
        <v>16</v>
      </c>
      <c r="AC34" s="78"/>
      <c r="AD34" s="78"/>
      <c r="AE34" s="78"/>
      <c r="AF34" s="78" t="s">
        <v>16</v>
      </c>
      <c r="AG34" s="78" t="s">
        <v>16</v>
      </c>
      <c r="AH34" s="78"/>
      <c r="AI34" s="78"/>
      <c r="AJ34" s="78"/>
      <c r="AK34" s="78" t="s">
        <v>16</v>
      </c>
      <c r="AL34" s="78" t="s">
        <v>16</v>
      </c>
      <c r="AM34" s="78"/>
      <c r="AN34" s="78"/>
      <c r="AO34" s="78"/>
      <c r="AP34" s="78">
        <v>13</v>
      </c>
      <c r="AQ34" s="78">
        <v>12</v>
      </c>
      <c r="AR34" s="78">
        <v>12</v>
      </c>
      <c r="AS34" s="78">
        <v>12</v>
      </c>
      <c r="AT34" s="78">
        <v>12</v>
      </c>
      <c r="AU34" s="78">
        <v>693</v>
      </c>
      <c r="AV34" s="78">
        <v>658</v>
      </c>
      <c r="AW34" s="78">
        <v>648</v>
      </c>
      <c r="AX34" s="78">
        <v>643</v>
      </c>
      <c r="AY34" s="78">
        <v>678</v>
      </c>
      <c r="AZ34" s="79">
        <v>16</v>
      </c>
      <c r="BA34" s="79">
        <v>15</v>
      </c>
      <c r="BB34" s="79">
        <v>16</v>
      </c>
      <c r="BC34" s="79">
        <f t="shared" si="1"/>
        <v>16</v>
      </c>
      <c r="BD34" s="79">
        <v>16</v>
      </c>
      <c r="BE34" s="79">
        <v>843</v>
      </c>
      <c r="BF34" s="79">
        <v>738</v>
      </c>
      <c r="BG34" s="79">
        <v>728</v>
      </c>
      <c r="BH34" s="79">
        <f t="shared" si="0"/>
        <v>773</v>
      </c>
      <c r="BI34" s="80">
        <v>878</v>
      </c>
    </row>
    <row r="35" spans="1:61" ht="13.5" customHeight="1">
      <c r="A35" s="74" t="s">
        <v>15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 t="s">
        <v>16</v>
      </c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6"/>
      <c r="BA35" s="96"/>
      <c r="BB35" s="96"/>
      <c r="BC35" s="96"/>
      <c r="BD35" s="96"/>
      <c r="BE35" s="96"/>
      <c r="BF35" s="96"/>
      <c r="BG35" s="96"/>
      <c r="BH35" s="96"/>
      <c r="BI35" s="97"/>
    </row>
    <row r="36" spans="1:61" ht="17.25" customHeight="1">
      <c r="A36" s="73" t="s">
        <v>21</v>
      </c>
      <c r="B36" s="78">
        <v>1</v>
      </c>
      <c r="C36" s="78">
        <v>1</v>
      </c>
      <c r="D36" s="78">
        <v>1</v>
      </c>
      <c r="E36" s="78">
        <v>1</v>
      </c>
      <c r="F36" s="78">
        <v>1</v>
      </c>
      <c r="G36" s="78">
        <v>50</v>
      </c>
      <c r="H36" s="78" t="s">
        <v>16</v>
      </c>
      <c r="I36" s="78">
        <v>0</v>
      </c>
      <c r="J36" s="78"/>
      <c r="K36" s="78">
        <v>50</v>
      </c>
      <c r="L36" s="78" t="s">
        <v>16</v>
      </c>
      <c r="M36" s="78" t="s">
        <v>16</v>
      </c>
      <c r="N36" s="78"/>
      <c r="O36" s="78"/>
      <c r="P36" s="78"/>
      <c r="Q36" s="78" t="s">
        <v>16</v>
      </c>
      <c r="R36" s="78" t="s">
        <v>16</v>
      </c>
      <c r="S36" s="78"/>
      <c r="T36" s="78"/>
      <c r="U36" s="78"/>
      <c r="V36" s="78" t="s">
        <v>16</v>
      </c>
      <c r="W36" s="78" t="s">
        <v>16</v>
      </c>
      <c r="X36" s="78"/>
      <c r="Y36" s="78" t="s">
        <v>16</v>
      </c>
      <c r="Z36" s="78"/>
      <c r="AA36" s="78" t="s">
        <v>16</v>
      </c>
      <c r="AB36" s="78" t="s">
        <v>16</v>
      </c>
      <c r="AC36" s="78"/>
      <c r="AD36" s="78"/>
      <c r="AE36" s="78"/>
      <c r="AF36" s="78" t="s">
        <v>16</v>
      </c>
      <c r="AG36" s="78" t="s">
        <v>16</v>
      </c>
      <c r="AH36" s="78"/>
      <c r="AI36" s="78"/>
      <c r="AJ36" s="78"/>
      <c r="AK36" s="78" t="s">
        <v>16</v>
      </c>
      <c r="AL36" s="78" t="s">
        <v>16</v>
      </c>
      <c r="AM36" s="78"/>
      <c r="AN36" s="78"/>
      <c r="AO36" s="78"/>
      <c r="AP36" s="78">
        <v>1</v>
      </c>
      <c r="AQ36" s="78">
        <v>1</v>
      </c>
      <c r="AR36" s="78">
        <v>1</v>
      </c>
      <c r="AS36" s="78">
        <v>1</v>
      </c>
      <c r="AT36" s="78">
        <v>1</v>
      </c>
      <c r="AU36" s="78">
        <v>50</v>
      </c>
      <c r="AV36" s="78">
        <v>50</v>
      </c>
      <c r="AW36" s="78">
        <v>50</v>
      </c>
      <c r="AX36" s="78">
        <v>50</v>
      </c>
      <c r="AY36" s="78">
        <v>50</v>
      </c>
      <c r="AZ36" s="79">
        <v>2</v>
      </c>
      <c r="BA36" s="79">
        <v>2</v>
      </c>
      <c r="BB36" s="79">
        <v>2</v>
      </c>
      <c r="BC36" s="79">
        <f t="shared" si="1"/>
        <v>2</v>
      </c>
      <c r="BD36" s="79">
        <v>2</v>
      </c>
      <c r="BE36" s="79">
        <v>100</v>
      </c>
      <c r="BF36" s="79">
        <v>50</v>
      </c>
      <c r="BG36" s="79">
        <v>50</v>
      </c>
      <c r="BH36" s="79">
        <f>J36+T36+AD36+AN36+AX36</f>
        <v>50</v>
      </c>
      <c r="BI36" s="80">
        <v>100</v>
      </c>
    </row>
    <row r="37" spans="1:61" ht="17.25" customHeight="1">
      <c r="A37" s="73" t="s">
        <v>23</v>
      </c>
      <c r="B37" s="95"/>
      <c r="C37" s="95"/>
      <c r="D37" s="95"/>
      <c r="E37" s="95"/>
      <c r="F37" s="95">
        <v>1</v>
      </c>
      <c r="G37" s="95"/>
      <c r="H37" s="95"/>
      <c r="I37" s="95"/>
      <c r="J37" s="95"/>
      <c r="K37" s="95">
        <v>50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>
        <v>0</v>
      </c>
      <c r="AU37" s="95"/>
      <c r="AV37" s="95"/>
      <c r="AW37" s="95"/>
      <c r="AX37" s="95"/>
      <c r="AY37" s="95">
        <v>0</v>
      </c>
      <c r="AZ37" s="96"/>
      <c r="BA37" s="96"/>
      <c r="BB37" s="96"/>
      <c r="BC37" s="96"/>
      <c r="BD37" s="96">
        <v>1</v>
      </c>
      <c r="BE37" s="96"/>
      <c r="BF37" s="96"/>
      <c r="BG37" s="96"/>
      <c r="BH37" s="96"/>
      <c r="BI37" s="97">
        <v>50</v>
      </c>
    </row>
    <row r="38" spans="1:61" ht="17.25" customHeight="1">
      <c r="A38" s="75" t="s">
        <v>25</v>
      </c>
      <c r="B38" s="81">
        <v>254</v>
      </c>
      <c r="C38" s="81">
        <v>260</v>
      </c>
      <c r="D38" s="81">
        <v>260</v>
      </c>
      <c r="E38" s="81">
        <v>261</v>
      </c>
      <c r="F38" s="81">
        <v>260</v>
      </c>
      <c r="G38" s="81">
        <v>11927</v>
      </c>
      <c r="H38" s="81">
        <v>9927</v>
      </c>
      <c r="I38" s="81">
        <v>10439</v>
      </c>
      <c r="J38" s="81">
        <v>10472</v>
      </c>
      <c r="K38" s="81">
        <v>13152</v>
      </c>
      <c r="L38" s="81">
        <v>39</v>
      </c>
      <c r="M38" s="81">
        <v>40</v>
      </c>
      <c r="N38" s="81">
        <v>41</v>
      </c>
      <c r="O38" s="81">
        <v>41</v>
      </c>
      <c r="P38" s="81">
        <v>41</v>
      </c>
      <c r="Q38" s="81">
        <v>1757</v>
      </c>
      <c r="R38" s="81">
        <v>1791</v>
      </c>
      <c r="S38" s="81">
        <v>1831</v>
      </c>
      <c r="T38" s="81">
        <v>1591</v>
      </c>
      <c r="U38" s="81">
        <v>1911</v>
      </c>
      <c r="V38" s="81">
        <v>7</v>
      </c>
      <c r="W38" s="81">
        <v>7</v>
      </c>
      <c r="X38" s="81">
        <v>8</v>
      </c>
      <c r="Y38" s="81">
        <v>9</v>
      </c>
      <c r="Z38" s="81">
        <v>8</v>
      </c>
      <c r="AA38" s="81">
        <v>350</v>
      </c>
      <c r="AB38" s="81">
        <v>350</v>
      </c>
      <c r="AC38" s="81">
        <v>348</v>
      </c>
      <c r="AD38" s="81">
        <v>398</v>
      </c>
      <c r="AE38" s="81">
        <v>410</v>
      </c>
      <c r="AF38" s="81">
        <v>10</v>
      </c>
      <c r="AG38" s="81">
        <v>14</v>
      </c>
      <c r="AH38" s="81">
        <v>14</v>
      </c>
      <c r="AI38" s="81">
        <v>17</v>
      </c>
      <c r="AJ38" s="81">
        <v>18</v>
      </c>
      <c r="AK38" s="81">
        <v>385</v>
      </c>
      <c r="AL38" s="81">
        <v>650</v>
      </c>
      <c r="AM38" s="81">
        <v>660</v>
      </c>
      <c r="AN38" s="81">
        <v>850</v>
      </c>
      <c r="AO38" s="81">
        <v>820</v>
      </c>
      <c r="AP38" s="81">
        <v>185</v>
      </c>
      <c r="AQ38" s="81">
        <v>183</v>
      </c>
      <c r="AR38" s="81">
        <v>185</v>
      </c>
      <c r="AS38" s="81">
        <v>188</v>
      </c>
      <c r="AT38" s="81">
        <v>186</v>
      </c>
      <c r="AU38" s="81">
        <v>12371</v>
      </c>
      <c r="AV38" s="81">
        <v>12658</v>
      </c>
      <c r="AW38" s="81">
        <v>12308</v>
      </c>
      <c r="AX38" s="81">
        <v>12196</v>
      </c>
      <c r="AY38" s="81">
        <v>12808</v>
      </c>
      <c r="AZ38" s="81">
        <v>495</v>
      </c>
      <c r="BA38" s="81">
        <v>504</v>
      </c>
      <c r="BB38" s="81">
        <v>508</v>
      </c>
      <c r="BC38" s="81">
        <v>516</v>
      </c>
      <c r="BD38" s="81">
        <v>513</v>
      </c>
      <c r="BE38" s="81">
        <v>26790</v>
      </c>
      <c r="BF38" s="81">
        <v>25376</v>
      </c>
      <c r="BG38" s="81">
        <v>25586</v>
      </c>
      <c r="BH38" s="81">
        <v>25507</v>
      </c>
      <c r="BI38" s="82">
        <v>29101</v>
      </c>
    </row>
    <row r="39" spans="1:61" ht="12.75" customHeight="1">
      <c r="A39" s="83"/>
      <c r="B39" s="84" t="s">
        <v>22</v>
      </c>
      <c r="C39" s="84"/>
      <c r="D39" s="84"/>
      <c r="E39" s="84"/>
      <c r="F39" s="42"/>
      <c r="G39" s="84"/>
      <c r="H39" s="84"/>
      <c r="I39" s="84"/>
      <c r="J39" s="84"/>
      <c r="K39" s="42"/>
      <c r="L39" s="84"/>
      <c r="M39" s="84"/>
      <c r="N39" s="84"/>
      <c r="O39" s="84"/>
      <c r="P39" s="42"/>
      <c r="Q39" s="84"/>
      <c r="R39" s="84"/>
      <c r="S39" s="84"/>
      <c r="T39" s="84"/>
      <c r="U39" s="42"/>
      <c r="V39" s="84" t="s">
        <v>22</v>
      </c>
      <c r="W39" s="84"/>
      <c r="X39" s="84"/>
      <c r="Y39" s="84"/>
      <c r="Z39" s="42"/>
      <c r="AA39" s="84"/>
      <c r="AB39" s="84"/>
      <c r="AC39" s="85"/>
      <c r="AD39" s="85"/>
      <c r="AE39" s="42"/>
      <c r="AF39" s="86"/>
      <c r="AG39" s="86"/>
      <c r="AH39" s="86"/>
      <c r="AI39" s="86"/>
      <c r="AJ39" s="42"/>
      <c r="AK39" s="86"/>
      <c r="AL39" s="86"/>
      <c r="AM39" s="86"/>
      <c r="AN39" s="86"/>
      <c r="AO39" s="42"/>
      <c r="AP39" s="84" t="s">
        <v>22</v>
      </c>
      <c r="AQ39" s="86"/>
      <c r="AR39" s="86"/>
      <c r="AS39" s="86"/>
      <c r="AT39" s="42"/>
      <c r="AU39" s="86"/>
      <c r="AV39" s="86"/>
      <c r="AW39" s="86"/>
      <c r="AX39" s="86"/>
      <c r="AY39" s="42"/>
      <c r="AZ39" s="86"/>
      <c r="BA39" s="86"/>
      <c r="BB39" s="86"/>
      <c r="BC39" s="86"/>
      <c r="BD39" s="42"/>
      <c r="BE39" s="86"/>
      <c r="BF39" s="42"/>
      <c r="BG39" s="42"/>
      <c r="BH39" s="42"/>
      <c r="BI39" s="43"/>
    </row>
    <row r="40" spans="1:61">
      <c r="A40" s="87"/>
      <c r="B40" s="85"/>
      <c r="C40" s="85"/>
      <c r="D40" s="85"/>
      <c r="E40" s="85"/>
      <c r="F40" s="42"/>
      <c r="G40" s="85"/>
      <c r="H40" s="85"/>
      <c r="I40" s="85"/>
      <c r="J40" s="85"/>
      <c r="K40" s="42"/>
      <c r="L40" s="85"/>
      <c r="M40" s="85"/>
      <c r="N40" s="85"/>
      <c r="O40" s="85"/>
      <c r="P40" s="42"/>
      <c r="Q40" s="85"/>
      <c r="R40" s="85"/>
      <c r="S40" s="85"/>
      <c r="T40" s="85"/>
      <c r="U40" s="42"/>
      <c r="V40" s="85"/>
      <c r="W40" s="85"/>
      <c r="X40" s="85"/>
      <c r="Y40" s="85"/>
      <c r="Z40" s="42"/>
      <c r="AA40" s="85"/>
      <c r="AB40" s="85"/>
      <c r="AC40" s="85"/>
      <c r="AD40" s="85"/>
      <c r="AE40" s="42"/>
      <c r="AF40" s="85"/>
      <c r="AG40" s="85"/>
      <c r="AH40" s="85"/>
      <c r="AI40" s="85"/>
      <c r="AJ40" s="42"/>
      <c r="AK40" s="85"/>
      <c r="AL40" s="85"/>
      <c r="AM40" s="85"/>
      <c r="AN40" s="85"/>
      <c r="AO40" s="42"/>
      <c r="AP40" s="85"/>
      <c r="AQ40" s="85"/>
      <c r="AR40" s="85"/>
      <c r="AS40" s="85"/>
      <c r="AT40" s="42"/>
      <c r="AU40" s="88"/>
      <c r="AV40" s="88"/>
      <c r="AW40" s="88"/>
      <c r="AX40" s="88"/>
      <c r="AY40" s="42"/>
      <c r="AZ40" s="88"/>
      <c r="BA40" s="88"/>
      <c r="BB40" s="88"/>
      <c r="BC40" s="88"/>
      <c r="BD40" s="42"/>
      <c r="BE40" s="88"/>
      <c r="BF40" s="42"/>
      <c r="BG40" s="42"/>
      <c r="BH40" s="42"/>
      <c r="BI40" s="43"/>
    </row>
    <row r="41" spans="1:61">
      <c r="A41" s="87"/>
      <c r="B41" s="85"/>
      <c r="C41" s="85"/>
      <c r="D41" s="85"/>
      <c r="E41" s="85"/>
      <c r="F41" s="42"/>
      <c r="G41" s="85"/>
      <c r="H41" s="85"/>
      <c r="I41" s="85"/>
      <c r="J41" s="85"/>
      <c r="K41" s="42"/>
      <c r="L41" s="85"/>
      <c r="M41" s="85"/>
      <c r="N41" s="85"/>
      <c r="O41" s="85"/>
      <c r="P41" s="42"/>
      <c r="Q41" s="85"/>
      <c r="R41" s="85"/>
      <c r="S41" s="85"/>
      <c r="T41" s="85"/>
      <c r="U41" s="42"/>
      <c r="V41" s="85"/>
      <c r="W41" s="85"/>
      <c r="X41" s="85"/>
      <c r="Y41" s="85"/>
      <c r="Z41" s="42"/>
      <c r="AA41" s="85"/>
      <c r="AB41" s="85"/>
      <c r="AC41" s="85"/>
      <c r="AD41" s="85"/>
      <c r="AE41" s="42"/>
      <c r="AF41" s="85"/>
      <c r="AG41" s="85"/>
      <c r="AH41" s="85"/>
      <c r="AI41" s="85"/>
      <c r="AJ41" s="42"/>
      <c r="AK41" s="85"/>
      <c r="AL41" s="85"/>
      <c r="AM41" s="85"/>
      <c r="AN41" s="85"/>
      <c r="AO41" s="42"/>
      <c r="AP41" s="85"/>
      <c r="AQ41" s="85"/>
      <c r="AR41" s="85"/>
      <c r="AS41" s="85"/>
      <c r="AT41" s="42"/>
      <c r="AU41" s="85"/>
      <c r="AV41" s="85"/>
      <c r="AW41" s="85"/>
      <c r="AX41" s="85"/>
      <c r="AY41" s="42"/>
      <c r="AZ41" s="85"/>
      <c r="BA41" s="85"/>
      <c r="BB41" s="85"/>
      <c r="BC41" s="85"/>
      <c r="BD41" s="42"/>
      <c r="BE41" s="85"/>
      <c r="BF41" s="42"/>
      <c r="BG41" s="42"/>
      <c r="BH41" s="42"/>
      <c r="BI41" s="43"/>
    </row>
    <row r="42" spans="1:61">
      <c r="A42" s="89"/>
      <c r="B42" s="90"/>
      <c r="C42" s="90"/>
      <c r="D42" s="90"/>
      <c r="E42" s="90"/>
      <c r="F42" s="42"/>
      <c r="G42" s="90"/>
      <c r="H42" s="90"/>
      <c r="I42" s="90"/>
      <c r="J42" s="90"/>
      <c r="K42" s="42"/>
      <c r="L42" s="90"/>
      <c r="M42" s="90"/>
      <c r="N42" s="90"/>
      <c r="O42" s="90"/>
      <c r="P42" s="42"/>
      <c r="Q42" s="90"/>
      <c r="R42" s="90"/>
      <c r="S42" s="90"/>
      <c r="T42" s="90"/>
      <c r="U42" s="42"/>
      <c r="V42" s="90"/>
      <c r="W42" s="90"/>
      <c r="X42" s="90"/>
      <c r="Y42" s="90"/>
      <c r="Z42" s="42"/>
      <c r="AA42" s="90"/>
      <c r="AB42" s="90"/>
      <c r="AC42" s="90"/>
      <c r="AD42" s="90"/>
      <c r="AE42" s="42"/>
      <c r="AF42" s="90"/>
      <c r="AG42" s="90"/>
      <c r="AH42" s="90"/>
      <c r="AI42" s="90"/>
      <c r="AJ42" s="42"/>
      <c r="AK42" s="90"/>
      <c r="AL42" s="90"/>
      <c r="AM42" s="90"/>
      <c r="AN42" s="90"/>
      <c r="AO42" s="42"/>
      <c r="AP42" s="90"/>
      <c r="AQ42" s="90"/>
      <c r="AR42" s="90"/>
      <c r="AS42" s="90"/>
      <c r="AT42" s="42"/>
      <c r="AU42" s="90"/>
      <c r="AV42" s="90"/>
      <c r="AW42" s="90"/>
      <c r="AX42" s="90"/>
      <c r="AY42" s="42"/>
      <c r="AZ42" s="90"/>
      <c r="BA42" s="90"/>
      <c r="BB42" s="90"/>
      <c r="BC42" s="90"/>
      <c r="BD42" s="42"/>
      <c r="BE42" s="90"/>
      <c r="BF42" s="42"/>
      <c r="BG42" s="42"/>
      <c r="BH42" s="42"/>
      <c r="BI42" s="43"/>
    </row>
    <row r="43" spans="1:61" ht="13.5" thickBot="1">
      <c r="A43" s="91"/>
      <c r="B43" s="92"/>
      <c r="C43" s="92"/>
      <c r="D43" s="92"/>
      <c r="E43" s="92"/>
      <c r="F43" s="93"/>
      <c r="G43" s="92"/>
      <c r="H43" s="92"/>
      <c r="I43" s="92"/>
      <c r="J43" s="92"/>
      <c r="K43" s="93"/>
      <c r="L43" s="92"/>
      <c r="M43" s="92"/>
      <c r="N43" s="92"/>
      <c r="O43" s="92"/>
      <c r="P43" s="93"/>
      <c r="Q43" s="92"/>
      <c r="R43" s="92"/>
      <c r="S43" s="92"/>
      <c r="T43" s="92"/>
      <c r="U43" s="93"/>
      <c r="V43" s="92"/>
      <c r="W43" s="92"/>
      <c r="X43" s="92"/>
      <c r="Y43" s="92"/>
      <c r="Z43" s="93"/>
      <c r="AA43" s="92"/>
      <c r="AB43" s="92"/>
      <c r="AC43" s="92"/>
      <c r="AD43" s="92"/>
      <c r="AE43" s="93"/>
      <c r="AF43" s="92"/>
      <c r="AG43" s="92"/>
      <c r="AH43" s="92"/>
      <c r="AI43" s="92"/>
      <c r="AJ43" s="93"/>
      <c r="AK43" s="92"/>
      <c r="AL43" s="92"/>
      <c r="AM43" s="92"/>
      <c r="AN43" s="92"/>
      <c r="AO43" s="93"/>
      <c r="AP43" s="92"/>
      <c r="AQ43" s="92"/>
      <c r="AR43" s="92"/>
      <c r="AS43" s="92"/>
      <c r="AT43" s="93"/>
      <c r="AU43" s="92"/>
      <c r="AV43" s="92"/>
      <c r="AW43" s="92"/>
      <c r="AX43" s="92"/>
      <c r="AY43" s="93"/>
      <c r="AZ43" s="92"/>
      <c r="BA43" s="92"/>
      <c r="BB43" s="92"/>
      <c r="BC43" s="92"/>
      <c r="BD43" s="93"/>
      <c r="BE43" s="92"/>
      <c r="BF43" s="93"/>
      <c r="BG43" s="93"/>
      <c r="BH43" s="93"/>
      <c r="BI43" s="94"/>
    </row>
    <row r="44" spans="1:61" ht="12.75" customHeight="1"/>
  </sheetData>
  <mergeCells count="12">
    <mergeCell ref="AZ6:BI6"/>
    <mergeCell ref="B4:S4"/>
    <mergeCell ref="V2:AM2"/>
    <mergeCell ref="V4:AM4"/>
    <mergeCell ref="AP2:BG2"/>
    <mergeCell ref="AP4:BG4"/>
    <mergeCell ref="B2:T2"/>
    <mergeCell ref="AF6:AO6"/>
    <mergeCell ref="V6:AE6"/>
    <mergeCell ref="L6:U6"/>
    <mergeCell ref="B6:K6"/>
    <mergeCell ref="AP6:AY6"/>
  </mergeCells>
  <phoneticPr fontId="0" type="noConversion"/>
  <printOptions horizontalCentered="1"/>
  <pageMargins left="0.15748031496062992" right="0.15748031496062992" top="0.59055118110236227" bottom="0.55118110236220474" header="0.51181102362204722" footer="0.51181102362204722"/>
  <pageSetup scale="69" orientation="landscape" r:id="rId1"/>
  <headerFooter alignWithMargins="0"/>
  <colBreaks count="2" manualBreakCount="2">
    <brk id="21" max="39" man="1"/>
    <brk id="4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India</vt:lpstr>
      <vt:lpstr>Statewise </vt:lpstr>
      <vt:lpstr>'Statewise '!Print_Area</vt:lpstr>
      <vt:lpstr>'Statewise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Heena</cp:lastModifiedBy>
  <cp:lastPrinted>2015-09-29T06:42:48Z</cp:lastPrinted>
  <dcterms:created xsi:type="dcterms:W3CDTF">2011-01-17T03:58:58Z</dcterms:created>
  <dcterms:modified xsi:type="dcterms:W3CDTF">2017-02-25T08:37:35Z</dcterms:modified>
</cp:coreProperties>
</file>